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babh-ad01\Home\tadler\Downloads\Website\"/>
    </mc:Choice>
  </mc:AlternateContent>
  <bookViews>
    <workbookView xWindow="0" yWindow="0" windowWidth="21600" windowHeight="10320" tabRatio="338"/>
  </bookViews>
  <sheets>
    <sheet name="Master Tool" sheetId="1" r:id="rId1"/>
  </sheets>
  <definedNames>
    <definedName name="_xlnm._FilterDatabase" localSheetId="0" hidden="1">'Master Tool'!$A$8:$F$121</definedName>
    <definedName name="_xlnm.Print_Area" localSheetId="0">'Master Tool'!$A$1:$F$131</definedName>
    <definedName name="_xlnm.Print_Titles" localSheetId="0">'Master Tool'!$8:$8</definedName>
    <definedName name="Z_26A25AEC_0265_4939_95F8_6C23C1BB09B9_.wvu.Cols" localSheetId="0" hidden="1">'Master Tool'!#REF!</definedName>
    <definedName name="Z_26A25AEC_0265_4939_95F8_6C23C1BB09B9_.wvu.FilterData" localSheetId="0" hidden="1">'Master Tool'!#REF!</definedName>
    <definedName name="Z_26A25AEC_0265_4939_95F8_6C23C1BB09B9_.wvu.PrintTitles" localSheetId="0" hidden="1">'Master Tool'!$8:$8</definedName>
    <definedName name="Z_26A25AEC_0265_4939_95F8_6C23C1BB09B9_.wvu.Rows" localSheetId="0" hidden="1">'Master Tool'!#REF!</definedName>
    <definedName name="Z_3908D114_0EEB_4D1D_B6B0_94D60EAF1C08_.wvu.Cols" localSheetId="0" hidden="1">'Master Tool'!#REF!</definedName>
    <definedName name="Z_3908D114_0EEB_4D1D_B6B0_94D60EAF1C08_.wvu.FilterData" localSheetId="0" hidden="1">'Master Tool'!#REF!</definedName>
    <definedName name="Z_3908D114_0EEB_4D1D_B6B0_94D60EAF1C08_.wvu.PrintTitles" localSheetId="0" hidden="1">'Master Tool'!$8:$8</definedName>
    <definedName name="Z_3908D114_0EEB_4D1D_B6B0_94D60EAF1C08_.wvu.Rows" localSheetId="0" hidden="1">'Master Tool'!#REF!</definedName>
    <definedName name="Z_63A2F597_5943_44A5_8001_CB6351E56FFD_.wvu.Cols" localSheetId="0" hidden="1">'Master Tool'!#REF!</definedName>
    <definedName name="Z_63A2F597_5943_44A5_8001_CB6351E56FFD_.wvu.FilterData" localSheetId="0" hidden="1">'Master Tool'!#REF!</definedName>
    <definedName name="Z_63A2F597_5943_44A5_8001_CB6351E56FFD_.wvu.PrintTitles" localSheetId="0" hidden="1">'Master Tool'!$8:$8</definedName>
    <definedName name="Z_63A2F597_5943_44A5_8001_CB6351E56FFD_.wvu.Rows" localSheetId="0" hidden="1">'Master Tool'!#REF!</definedName>
    <definedName name="Z_BB9D4F33_A50F_4BD2_AB7C_5C4E3771668F_.wvu.Cols" localSheetId="0" hidden="1">'Master Tool'!#REF!</definedName>
    <definedName name="Z_BB9D4F33_A50F_4BD2_AB7C_5C4E3771668F_.wvu.FilterData" localSheetId="0" hidden="1">'Master Tool'!#REF!</definedName>
    <definedName name="Z_BB9D4F33_A50F_4BD2_AB7C_5C4E3771668F_.wvu.PrintTitles" localSheetId="0" hidden="1">'Master Tool'!$8:$8</definedName>
    <definedName name="Z_BB9D4F33_A50F_4BD2_AB7C_5C4E3771668F_.wvu.Rows" localSheetId="0" hidden="1">'Master Tool'!#REF!</definedName>
    <definedName name="Z_E7BE0597_92CD_4CDD_BC18_77110FD7EA87_.wvu.Cols" localSheetId="0" hidden="1">'Master Tool'!#REF!</definedName>
    <definedName name="Z_E7BE0597_92CD_4CDD_BC18_77110FD7EA87_.wvu.FilterData" localSheetId="0" hidden="1">'Master Tool'!#REF!</definedName>
    <definedName name="Z_E7BE0597_92CD_4CDD_BC18_77110FD7EA87_.wvu.PrintTitles" localSheetId="0" hidden="1">'Master Tool'!$8:$8</definedName>
    <definedName name="Z_E7BE0597_92CD_4CDD_BC18_77110FD7EA87_.wvu.Rows" localSheetId="0" hidden="1">'Master Tool'!#REF!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2" i="1" l="1"/>
  <c r="C72" i="1"/>
  <c r="D62" i="1"/>
  <c r="C62" i="1"/>
  <c r="C93" i="1" l="1"/>
  <c r="D93" i="1"/>
  <c r="C121" i="1" l="1"/>
  <c r="C112" i="1"/>
  <c r="C105" i="1"/>
  <c r="C100" i="1"/>
  <c r="D100" i="1"/>
  <c r="D105" i="1"/>
  <c r="D112" i="1"/>
  <c r="D121" i="1"/>
  <c r="D45" i="1" l="1"/>
  <c r="C45" i="1"/>
  <c r="D79" i="1" l="1"/>
  <c r="C79" i="1"/>
  <c r="D40" i="1"/>
  <c r="C40" i="1"/>
  <c r="D32" i="1"/>
  <c r="C32" i="1"/>
  <c r="D25" i="1"/>
  <c r="C25" i="1"/>
  <c r="D12" i="1"/>
  <c r="C12" i="1"/>
  <c r="C122" i="1" s="1"/>
  <c r="D122" i="1" l="1"/>
  <c r="C123" i="1"/>
</calcChain>
</file>

<file path=xl/sharedStrings.xml><?xml version="1.0" encoding="utf-8"?>
<sst xmlns="http://schemas.openxmlformats.org/spreadsheetml/2006/main" count="133" uniqueCount="121">
  <si>
    <t>Site Review Date</t>
  </si>
  <si>
    <r>
      <rPr>
        <u/>
        <sz val="12"/>
        <rFont val="Calibri"/>
        <family val="2"/>
        <scheme val="minor"/>
      </rPr>
      <t>Provider Staff present during Site Review</t>
    </r>
    <r>
      <rPr>
        <sz val="12"/>
        <rFont val="Calibri"/>
        <family val="2"/>
        <scheme val="minor"/>
      </rPr>
      <t xml:space="preserve">:  </t>
    </r>
  </si>
  <si>
    <r>
      <rPr>
        <u/>
        <sz val="12"/>
        <rFont val="Calibri"/>
        <family val="2"/>
        <scheme val="minor"/>
      </rPr>
      <t>BABH Staff present during Site Review</t>
    </r>
    <r>
      <rPr>
        <sz val="12"/>
        <rFont val="Calibri"/>
        <family val="2"/>
        <scheme val="minor"/>
      </rPr>
      <t xml:space="preserve">:  </t>
    </r>
  </si>
  <si>
    <t>PERFORMANCE REQUIREMENT/STANDARD</t>
  </si>
  <si>
    <t>Actual
Score</t>
  </si>
  <si>
    <t>Possible
Score</t>
  </si>
  <si>
    <t>FINDINGS/EVIDENCE</t>
  </si>
  <si>
    <t>Corrective
Action
Required</t>
  </si>
  <si>
    <t>Management of Human Resources (Balanced Budget Act Requirement; Licensing/Certification Rules for Specialized Residential Programs; BABH Policy Chapter 4)</t>
  </si>
  <si>
    <t>All staff are compliant with employee record requirements.</t>
  </si>
  <si>
    <t>Consumers and family members are involved in the evaluation, quality and effectiveness of services.</t>
  </si>
  <si>
    <t xml:space="preserve">Provider has available informational brochures for consumers and  families, including Advance Directives, both medical and mental health. </t>
  </si>
  <si>
    <t xml:space="preserve">Provider has effective methods for informing individuals about the availability of peer specialist services.  </t>
  </si>
  <si>
    <t>Person-first language is used in documents (e.g. “you, your”).</t>
  </si>
  <si>
    <t>Brochures are available in alternative formats for people with  sensory disabilities, or who are non-English reading.</t>
  </si>
  <si>
    <t>Provider has method for outreach and ensuring adequate access; accommodations for disabilities (physical, communicative, developmental, auditory, etc.) are included.</t>
  </si>
  <si>
    <t>Consumers and, when appropriate, their families, receive enough information from the care and service provider to make knowledgeable decisions about care and services.  Information provided includes:</t>
  </si>
  <si>
    <t>The provider has the Customer Services poster displayed in a prominent location.</t>
  </si>
  <si>
    <t>It is documented in the consumer's file that the consumer has received a copy of the Consumer Guide to Services.</t>
  </si>
  <si>
    <t>The provider has the Regional Provider Directory available for consumers.</t>
  </si>
  <si>
    <t>There is active participation of providers and consumers.</t>
  </si>
  <si>
    <t>The provider uses its QAPIP to assure that it achieves minimum performance levels on performance indicators and to analyze the cause of negative statistical outliers when they occur.</t>
  </si>
  <si>
    <t>Total Score</t>
  </si>
  <si>
    <t>Compliance Program and Plan - Provider agrees to maintain a Compliance Plan and will furnish copies of the plan to the CMHSP upon request.  The Compliance Plan must include, at a minimum, all of the following elements:</t>
  </si>
  <si>
    <t>Written policies, procedures and standards of conduct that articulate the organization's commitment to comply with all applicable federal and state standards, including, but not limited to: the False Claims Act, the elimination of fraud and abuse in Medicaid provisions of the Deficit Reduction Act of 2005, Michigan Medicaid False Claims Act and Michigan Whistleblowers Protection Act.</t>
  </si>
  <si>
    <t>The designation of a compliance officer that is accountable to senior management.</t>
  </si>
  <si>
    <t>Open lines of communication.</t>
  </si>
  <si>
    <t>Enforcement of disciplinary standards through well publicized guidelines.</t>
  </si>
  <si>
    <t>Responding appropriately to detected offenses and developing corrective actions.</t>
  </si>
  <si>
    <t>Conducting internal monitoring and auditing.</t>
  </si>
  <si>
    <t>Process for initial and monthly exclusion checks on all employees.</t>
  </si>
  <si>
    <t>Health Insurance Portability and Accountability Act - The organization agrees to operate as a HIPAA Covered Entity and/or Program under 42 (CFR Part 2) and provide written policies and procedures which includes:</t>
  </si>
  <si>
    <t>Maintaining the confidentiality of all protected information consistent with federal and state confidentiality, privacy and security requirements, including the HIPAA regulations.</t>
  </si>
  <si>
    <t>Restricting access to protected health data and information by the Provider's employees.</t>
  </si>
  <si>
    <t>Immediate reporting to BABH of any suspected or confirmed unauthorized use or disclosure of protected health data and information that falls under the HIPAA requirements of which the provider becomes aware of.</t>
  </si>
  <si>
    <t>Protecting all recipient information, medical records, data and data elements collected, maintained or used in the administrations of the agreement from unauthorized disclosure as required by state and federal regulations.</t>
  </si>
  <si>
    <r>
      <t xml:space="preserve">Ensuring that any subcontractor or Business Associate of the Provider's has the same obligations as the Provider not to share any protected health data and information that falls under confidentiality, privacy and security. </t>
    </r>
    <r>
      <rPr>
        <b/>
        <sz val="10"/>
        <rFont val="Calibri"/>
        <family val="2"/>
        <scheme val="minor"/>
      </rPr>
      <t>(Organization)</t>
    </r>
  </si>
  <si>
    <t xml:space="preserve">Assessments must be completed within 14 days and scanned or uploaded into the electronic health record. </t>
  </si>
  <si>
    <t>Assessment must inform the IPOS/PCP.</t>
  </si>
  <si>
    <t xml:space="preserve">Overall Percent </t>
  </si>
  <si>
    <r>
      <rPr>
        <b/>
        <u/>
        <sz val="10"/>
        <rFont val="Calibri"/>
        <family val="2"/>
        <scheme val="minor"/>
      </rPr>
      <t>Comments</t>
    </r>
    <r>
      <rPr>
        <sz val="10"/>
        <rFont val="Calibri"/>
        <family val="2"/>
        <scheme val="minor"/>
      </rPr>
      <t>:</t>
    </r>
  </si>
  <si>
    <r>
      <rPr>
        <u/>
        <sz val="10"/>
        <rFont val="Calibri"/>
        <family val="2"/>
        <scheme val="minor"/>
      </rPr>
      <t>Scoring Key</t>
    </r>
    <r>
      <rPr>
        <sz val="10"/>
        <rFont val="Calibri"/>
        <family val="2"/>
        <scheme val="minor"/>
      </rPr>
      <t>:</t>
    </r>
  </si>
  <si>
    <t>0 = Non-Compliance</t>
  </si>
  <si>
    <t>1 = Partial Compliance</t>
  </si>
  <si>
    <t>2 = Full Compliance</t>
  </si>
  <si>
    <t>NA = Not Applicable (the points possible are removed from the total points)</t>
  </si>
  <si>
    <t>Provider - Home Name</t>
  </si>
  <si>
    <t>Consumerism</t>
  </si>
  <si>
    <t>Customer Services</t>
  </si>
  <si>
    <t>All staff are compliant with training requirements.  The Provider follows a documented process which includes the required components consistent with Attachment C of the contract, for credentialing and recredentialing of all health care professionals who are employed by or have signed contracts or participation agreements with the Provider.  The Provider follows written procedures to determine whether:
       •  Physicians and other licensed healthcare professionals are qualified to perform
           their services.
       •  Non-licensed providers of care or support are qualified to perform their jobs.
       •  Physicians and other professionals providing services to children have
           completed 24 hours of child-related trainings/in-services annually.</t>
  </si>
  <si>
    <t xml:space="preserve"> •  Nature and goals of care and services.</t>
  </si>
  <si>
    <t xml:space="preserve"> •  Costs of care and services to be borne by the member, if any</t>
  </si>
  <si>
    <t xml:space="preserve"> •  Member's rights, responsibilities, and involvement in care</t>
  </si>
  <si>
    <t xml:space="preserve"> •  Hours during which care and services are available; there is no discrimination
     in hours of operation for Medicaid and non-Medicaid consumers.</t>
  </si>
  <si>
    <t xml:space="preserve">The provider has the Consumer Guide to Services available for consumers and families.  The Guide is also available in Spanish. </t>
  </si>
  <si>
    <t xml:space="preserve">The provider has policies in place regarding Adequate and Advance notices. The provider is using the correct template as provided by BABH for Adequate and Advance notices.  Notices are sent appropriately and follow time guidelines. </t>
  </si>
  <si>
    <t xml:space="preserve">The provider has a written policy and/or procedure on accessing oral interpretation services.  The service is available free of charge to consumers.  [DCH-SR: D.8.1.2.]
</t>
  </si>
  <si>
    <t xml:space="preserve">The provider notifies consumers that oral interpretation is available for any language, and written information is available in prevalent languages; and how to access those services.  [DCH-SR: D.8.1.3.]
</t>
  </si>
  <si>
    <t xml:space="preserve">Written material is available in alternative formats and in an appropriate manner that takes into consideration the special needs of those who are visually limited or have limited reading proficiency, as required by the ADA.  [DCH-SR: D.8.1.4.]
</t>
  </si>
  <si>
    <t>Quality Assessment &amp; Performance Improvement Programs (BABHA Policies &amp; DCH Requirements)</t>
  </si>
  <si>
    <t>Cultural Competence (BABHA Contract Requirement)</t>
  </si>
  <si>
    <t>Limited English Proficiency (BABHA Contract Requirement)</t>
  </si>
  <si>
    <t>There is a designated senior official responsible for the QAPIP implementation.</t>
  </si>
  <si>
    <t>The provider measures its performance using standardized indicators and based upon systematic, ongoing collection and analysis of valid and reliable data for the purpose of identifying process improvement projects.</t>
  </si>
  <si>
    <t>The QAPIP describes the process for the adoption, development, implementation and continuous monitoring/evaluation of practice guidelines where there are nationally accepted or mutually agreed upon (with BABH) clinical standards or evidenced based practices.</t>
  </si>
  <si>
    <t xml:space="preserve">Services are delivered in  a culturally competent manner to all consumers including those with Limited English Proficiency and diverse cultural and ethnic backgrounds.  The provider will: 
       a)  Demonstrate an ongoing commitment to linguistic and cultural competence that
             ensures access and meaningful participation for all people in the service area.
       b)  Includes acceptance and respect for the cultural values, beliefs and practices
             of the community.
       c)  Ability to apply an understanding of the relationships of language and culture
            to the delivery of supports and services.
</t>
  </si>
  <si>
    <t xml:space="preserve">The provider must have a written description of its QAPIP.
       a)  An adequate organizational structure which allows for clear and appropriate 
            administration and evaluation of the QAPIP.
       b)  The components and activities of the QAPIP.
       c)  The role for recipients of service in the QAPIP.
       d)  The mechanisms or procedures to be used for adopting and communicating 
            process and outcome improvements.
</t>
  </si>
  <si>
    <t>The QAPIP must be accountable to the Governing Body.  The Governing Body performs the following functions: 
       a)  Approves the overall QAPIP and an annual QI Plan;
       b)  Received written reports from the QAPIP, including improvement projects
             undertaken, actions taken and results of action; and annually reviews a
             written report on the operation of the QAPIP.</t>
  </si>
  <si>
    <t xml:space="preserve">The provider’s QAPIP describes their process for the review and follow-up of sentinel events.
       a)  Sentinel events are reviewed and acted upon as appropriate.
       b)  Persons involved in the review of sentinel events have the appropriate 
             credentials to review the scope of care.
</t>
  </si>
  <si>
    <t xml:space="preserve">The QAPIP provides for periodic quantitative and qualitative assessments of consumer experiences with its services.
       a)  The assessments address the issues of the quality, availability, and 
             accessibility of care.
       b)  As a result of the assessments, the provider:
              •  Takes specific action on individual cases as appropriate;
              •  Identifies and investigates sources of dissatisfaction;
              •  Outlines systemic action steps; and
              •  Informs practitioners, providers, and recipients of results.
       c)  The provider evaluates the effects of the above activities.
       d)  The provider insures the incorporation of individuals receiving long-term
             supports or services into the review and analysis of the information.
</t>
  </si>
  <si>
    <t xml:space="preserve">Contains written procedures to determine whether physicians and other healthcare professionals who are licensed by the state are qualified to perform their services.
     a)  The provider must have written policies and procedures for the credentialing
           process, subsequent re-credentialing, re-certifying and/or reappointment that
           are consistent with BABH requirements.
     b)  These procedures must describe how findings of the QAPIP are incorporated
           into the re-credentialing process.
</t>
  </si>
  <si>
    <t xml:space="preserve">Contains written procedures to ensure that non-licensed providers of care or support are qualified to perform their jobs.  The provider must insure the following:
     a)  Staff shall possess the appropriate qualifications as outlined in their job
           descriptions;
     b)  New personnel are trained with regard to their responsibilities, program policy,
          and operating procedures;
     c)  Staff training needs are identified and in-service training provided.
</t>
  </si>
  <si>
    <t xml:space="preserve">Address how it will verify whether services reimbursed by Medicaid were actually furnished.
</t>
  </si>
  <si>
    <t>All elements of the incident reports are completed.</t>
  </si>
  <si>
    <t>The Provider agrees to coordinate service delivery with the recipients’ health care providers, including each recipient’s primary health care provider.  Providers are responsible for obtaining recipient consent to release and/or exchange information with the recipient’s primary health care provider, or other providers, and with that consent, agrees to inform the primary health care provider of the initiation of services, to engage in discussion with the primary health care provider of any significant change in the course of treatment or care, including medication changes, and to integrate into the providers’ treatment plan input received from the primary care physician.</t>
  </si>
  <si>
    <t>Overall Score</t>
  </si>
  <si>
    <t xml:space="preserve">The Provider identifies and assesses the cultural needs and language needs of potential and active consumers.  [DCH-SR: D.9.3.]
</t>
  </si>
  <si>
    <t xml:space="preserve">The provider has a written Cultural Competency policy and procedure  [DCH-SR: D.9.1.]
</t>
  </si>
  <si>
    <t xml:space="preserve">Provider-developed written material (if any) must use easily understood language and format and be available in alternative formats and in an appropriate manner that takes into consideration the special needs of those who are visually limited or have limited reading proficiency.  [MDHHS Contract 6.3.2]
</t>
  </si>
  <si>
    <t xml:space="preserve">The provider has an administrative policy and procedure in place for identifying and assessing the language needs of the program and the individuals to be served.
[MDHHS Contract 6.4]
</t>
  </si>
  <si>
    <t xml:space="preserve">The provider has available for consumers copies of PIHP developed written information in the prevalent non-English languages in its particular service area.  [MDHHS Contract 6.3.2]
</t>
  </si>
  <si>
    <t xml:space="preserve">Care &amp; Management of Information </t>
  </si>
  <si>
    <r>
      <t>The organization maintains a medical record with current information</t>
    </r>
    <r>
      <rPr>
        <sz val="10"/>
        <color rgb="FFFF0000"/>
        <rFont val="Calibri"/>
        <family val="2"/>
        <scheme val="minor"/>
      </rPr>
      <t xml:space="preserve"> </t>
    </r>
    <r>
      <rPr>
        <sz val="10"/>
        <color theme="1"/>
        <rFont val="Calibri"/>
        <family val="2"/>
        <scheme val="minor"/>
      </rPr>
      <t xml:space="preserve">for every individual assessed, treated, or served and incorporates information to and from subsequent </t>
    </r>
    <r>
      <rPr>
        <b/>
        <sz val="10"/>
        <color theme="1"/>
        <rFont val="Calibri"/>
        <family val="2"/>
        <scheme val="minor"/>
      </rPr>
      <t xml:space="preserve">medical </t>
    </r>
    <r>
      <rPr>
        <sz val="10"/>
        <color theme="1"/>
        <rFont val="Calibri"/>
        <family val="2"/>
        <scheme val="minor"/>
      </rPr>
      <t>contacts with the individual by the specific discipline as according to the time frame noted in the PCP.  (i.e.: medical, psychiatric, special appointments/tests)</t>
    </r>
  </si>
  <si>
    <t>All case records contain a summary of Sec. 748 in the front of the record.</t>
  </si>
  <si>
    <t>All case records contain a current Person/Family-Centered Plan.</t>
  </si>
  <si>
    <t>All case records contain evidence that the Person/Family-Centered Plan is being implemented.</t>
  </si>
  <si>
    <t>All case records do not contain peer review incident report forms.</t>
  </si>
  <si>
    <t>RR Training</t>
  </si>
  <si>
    <t>Staff present appear to know how and when to file a recipient rights complaint.</t>
  </si>
  <si>
    <t>Recipients present appear to know how to file a recipient rights complaint.</t>
  </si>
  <si>
    <t>Staff present appear to treat recipients with dignity and respect.</t>
  </si>
  <si>
    <t>Environment</t>
  </si>
  <si>
    <t>The site is clean.</t>
  </si>
  <si>
    <t>The site is free from all safety hazards.</t>
  </si>
  <si>
    <t>Appropriate accommodations are made for persons with physical disabilities.</t>
  </si>
  <si>
    <t>Cleaning supplies are stored properly.</t>
  </si>
  <si>
    <t>The air temperature of the site is appropriate for the season.</t>
  </si>
  <si>
    <t>Rights System</t>
  </si>
  <si>
    <t>Rights booklets are readily available for recipients and visitors.</t>
  </si>
  <si>
    <t>The name, address, and telephone number of the Recipient Rights Officer is listed on each rights booklet.</t>
  </si>
  <si>
    <t>The name, address, and telephone number of the Recipient Rights Officer is posted in a conspicuous location.</t>
  </si>
  <si>
    <t>Abuse and neglect reporting poster is posted in an area for easy staff review.</t>
  </si>
  <si>
    <t>A summary of the Whistleblowers Protection Act is posted.</t>
  </si>
  <si>
    <t>Recipient rights complaint forms are readily available.</t>
  </si>
  <si>
    <t>Incident report forms are readily available.</t>
  </si>
  <si>
    <t>Documentation and Timeliness</t>
  </si>
  <si>
    <t>Development of IPOS is consistent with MDHHS policies and procedures against conflict of interest as evidenced by:
A. IPOS is developed through a person centered planning process;
B. The assigned individual overseeing the development of the IPOS does not provide ABA Services
C. The authorization of Behavioral Health Treatment (BHT) is performed by the Utilization Management unit.</t>
  </si>
  <si>
    <t xml:space="preserve">Beneficiaries IPOS addresses the needs.
A. There is a comprehensive individualized ABA behavioral plan of care that includes specific targeted behaviors for improvement, along with measurable, achievable, and realistic goals for improvement.
B. The IPOS must address risk factors identified for the child and family, specify how the risk factor may be minimized and describe the backup plan for each identified risk.  </t>
  </si>
  <si>
    <t>The IPOS must address risk factors identified for the child and family, specify how the risk factor may be minimized and describe the backplan for each identified risk factor.</t>
  </si>
  <si>
    <t>Per the MPM, "[a] preliminary plan must be developed within seven days of the commencement of services. Pursuant to state law and in conjunction with the Balanced Budget Act of 1997 [Section 438.10 (f)(6)(v)], each beneficiary must be made aware of the amount, duration, and scope of the services to which he is entitled. Therefore, each plan of service must contain the expected date any authorized service is to commence, and the specified amount, scope, and duration of each authorized service. The beneficiary must receive a copy of his plan of services with 15 business days of completion of the plan."</t>
  </si>
  <si>
    <t>Beneficiaries IPOS are updated within 365 days of their last plan.</t>
  </si>
  <si>
    <t>ABA Interventions: Beneficiaries ADOS-2 classification matches level of intensity.</t>
  </si>
  <si>
    <t>Beneficiaries ongoing determination of level of service (every six months) has evidence of measurable and ongoing improvement in targeted behaviors as demonstrated with ABLLS-R or VB-MAPP.</t>
  </si>
  <si>
    <t>Beneficiaries IPOS are reviewed at intervals specified in the MSA 15-59 (minimally every three months) and if indicated, adjusting the service level and setting(s) to meet the child's changing needs.</t>
  </si>
  <si>
    <t>Beneficiaries who average hours of ABA services during a quarter are within the suggested range for the intensity of service plus or minus a variance of 25%.</t>
  </si>
  <si>
    <t>Documentation is entered/uploaded into EMR within seven calendar days of the provision of services.</t>
  </si>
  <si>
    <r>
      <t xml:space="preserve">Compliant with Medicaid Event Verification - </t>
    </r>
    <r>
      <rPr>
        <b/>
        <sz val="10"/>
        <color rgb="FFFF0000"/>
        <rFont val="Calibri"/>
        <family val="2"/>
        <scheme val="minor"/>
      </rPr>
      <t>Not included in site review score</t>
    </r>
    <r>
      <rPr>
        <sz val="10"/>
        <color rgb="FFFF0000"/>
        <rFont val="Calibri"/>
        <family val="2"/>
        <scheme val="minor"/>
      </rPr>
      <t>.  Scored separately in the Organizational Service Provider Risk Assessment. (Possible score equals the number of claims reviewed; actual score equals the number of claims in compliance - See attached MEV tab).</t>
    </r>
  </si>
  <si>
    <t>Total claim lines minus "N"</t>
  </si>
  <si>
    <t>Total claim lines on MEV</t>
  </si>
  <si>
    <t>X received a X% compliance rate for MEV.</t>
  </si>
  <si>
    <r>
      <t xml:space="preserve">Exceeds Satisfaction Thresholds as defined by the Provider or minimum of BABH 85%.  </t>
    </r>
    <r>
      <rPr>
        <b/>
        <sz val="10"/>
        <color rgb="FFFF0000"/>
        <rFont val="Calibri"/>
        <family val="2"/>
        <scheme val="minor"/>
      </rPr>
      <t>This is not scored on the audit</t>
    </r>
    <r>
      <rPr>
        <sz val="10"/>
        <color rgb="FFFF0000"/>
        <rFont val="Calibri"/>
        <family val="2"/>
        <scheme val="minor"/>
      </rPr>
      <t>.  It is  pulled forward to the Organizational Service Provider Risk Assessment for consumer satisfaction.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</si>
</sst>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4" x14ac:knownFonts="1">
    <font>
      <sz val="10"/>
      <name val="Arial"/>
      <family val="2"/>
    </font>
    <font>
      <sz val="10"/>
      <color theme="1"/>
      <name val="Calibri"/>
      <family val="2"/>
      <scheme val="minor"/>
    </font>
    <font>
      <sz val="11"/>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sz val="10"/>
      <name val="Arial"/>
      <family val="2"/>
    </font>
    <font>
      <b/>
      <sz val="14"/>
      <color theme="1"/>
      <name val="Calibri"/>
      <family val="2"/>
      <scheme val="minor"/>
    </font>
    <font>
      <sz val="10"/>
      <name val="Calibri"/>
      <family val="2"/>
      <scheme val="minor"/>
    </font>
    <font>
      <b/>
      <sz val="14"/>
      <name val="Calibri"/>
      <family val="2"/>
      <scheme val="minor"/>
    </font>
    <font>
      <sz val="12"/>
      <name val="Calibri"/>
      <family val="2"/>
      <scheme val="minor"/>
    </font>
    <font>
      <u/>
      <sz val="12"/>
      <name val="Calibri"/>
      <family val="2"/>
      <scheme val="minor"/>
    </font>
    <font>
      <b/>
      <sz val="10"/>
      <name val="Calibri"/>
      <family val="2"/>
      <scheme val="minor"/>
    </font>
    <font>
      <b/>
      <sz val="12"/>
      <name val="Calibri"/>
      <family val="2"/>
      <scheme val="minor"/>
    </font>
    <font>
      <b/>
      <sz val="11"/>
      <name val="Calibri"/>
      <family val="2"/>
      <scheme val="minor"/>
    </font>
    <font>
      <sz val="11"/>
      <name val="Calibri"/>
      <family val="2"/>
      <scheme val="minor"/>
    </font>
    <font>
      <b/>
      <sz val="10"/>
      <color theme="1"/>
      <name val="Calibri"/>
      <family val="2"/>
      <scheme val="minor"/>
    </font>
    <font>
      <u/>
      <sz val="10"/>
      <name val="Calibri"/>
      <family val="2"/>
      <scheme val="minor"/>
    </font>
    <font>
      <b/>
      <u/>
      <sz val="10"/>
      <name val="Calibri"/>
      <family val="2"/>
      <scheme val="minor"/>
    </font>
    <font>
      <u/>
      <sz val="11"/>
      <name val="Calibri"/>
      <family val="2"/>
      <scheme val="minor"/>
    </font>
    <font>
      <sz val="10"/>
      <color rgb="FFFF0000"/>
      <name val="Calibri"/>
      <family val="2"/>
      <scheme val="minor"/>
    </font>
    <font>
      <sz val="12"/>
      <name val="Wingdings"/>
      <charset val="2"/>
    </font>
    <font>
      <b/>
      <sz val="10"/>
      <color rgb="FFFF0000"/>
      <name val="Calibri"/>
      <family val="2"/>
      <scheme val="minor"/>
    </font>
    <font>
      <sz val="12"/>
      <color rgb="FFFF0000"/>
      <name val="Wingdings"/>
      <charset val="2"/>
    </font>
  </fonts>
  <fills count="7">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7" tint="0.79998168889431442"/>
        <bgColor indexed="64"/>
      </patternFill>
    </fill>
  </fills>
  <borders count="1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9" fontId="6" fillId="0" borderId="0" applyFont="0" applyFill="0" applyBorder="0" applyAlignment="0" applyProtection="0"/>
    <xf numFmtId="0" fontId="4" fillId="0" borderId="0"/>
    <xf numFmtId="0" fontId="2" fillId="0" borderId="0"/>
  </cellStyleXfs>
  <cellXfs count="134">
    <xf numFmtId="0" fontId="0" fillId="0" borderId="0" xfId="0"/>
    <xf numFmtId="0" fontId="12" fillId="3" borderId="4" xfId="0" applyNumberFormat="1" applyFont="1" applyFill="1" applyBorder="1" applyAlignment="1">
      <alignment horizontal="center" vertical="center" textRotation="90" wrapText="1"/>
    </xf>
    <xf numFmtId="0" fontId="13" fillId="3" borderId="4" xfId="0" applyFont="1" applyFill="1" applyBorder="1" applyAlignment="1">
      <alignment horizontal="center" vertical="center" wrapText="1"/>
    </xf>
    <xf numFmtId="0" fontId="8" fillId="0" borderId="0" xfId="0" applyFont="1" applyAlignment="1">
      <alignment horizontal="center" vertical="center" wrapText="1"/>
    </xf>
    <xf numFmtId="2" fontId="14" fillId="4" borderId="4" xfId="0" applyNumberFormat="1" applyFont="1" applyFill="1" applyBorder="1" applyAlignment="1">
      <alignment horizontal="left" vertical="top" wrapText="1"/>
    </xf>
    <xf numFmtId="0" fontId="15" fillId="0" borderId="0" xfId="0" applyFont="1" applyAlignment="1">
      <alignment horizontal="left" vertical="top" wrapText="1"/>
    </xf>
    <xf numFmtId="0" fontId="8" fillId="0" borderId="4" xfId="0" applyFont="1" applyBorder="1" applyAlignment="1">
      <alignment horizontal="left" vertical="top" wrapText="1"/>
    </xf>
    <xf numFmtId="0" fontId="8" fillId="0" borderId="4" xfId="0" applyFont="1" applyBorder="1" applyAlignment="1">
      <alignment horizontal="center" vertical="top" wrapText="1"/>
    </xf>
    <xf numFmtId="0" fontId="8" fillId="0" borderId="4" xfId="0" applyNumberFormat="1" applyFont="1" applyBorder="1" applyAlignment="1">
      <alignment horizontal="center" vertical="top" wrapText="1"/>
    </xf>
    <xf numFmtId="0" fontId="15" fillId="0" borderId="0" xfId="0" applyFont="1" applyAlignment="1" applyProtection="1">
      <alignment horizontal="left" vertical="top" wrapText="1"/>
      <protection locked="0"/>
    </xf>
    <xf numFmtId="2" fontId="14" fillId="4" borderId="6" xfId="0" applyNumberFormat="1" applyFont="1" applyFill="1" applyBorder="1" applyAlignment="1">
      <alignment horizontal="left" vertical="top" wrapText="1"/>
    </xf>
    <xf numFmtId="0" fontId="8" fillId="0" borderId="4" xfId="2" applyFont="1" applyBorder="1" applyAlignment="1">
      <alignment horizontal="center" vertical="top" wrapText="1"/>
    </xf>
    <xf numFmtId="0" fontId="8" fillId="2" borderId="0" xfId="0" applyFont="1" applyFill="1" applyAlignment="1">
      <alignment horizontal="left" vertical="top" wrapText="1"/>
    </xf>
    <xf numFmtId="0" fontId="8" fillId="0" borderId="4" xfId="0" applyFont="1" applyFill="1" applyBorder="1" applyAlignment="1">
      <alignment horizontal="left" vertical="top" wrapText="1"/>
    </xf>
    <xf numFmtId="0" fontId="8" fillId="0" borderId="4" xfId="0" applyFont="1" applyFill="1" applyBorder="1" applyAlignment="1">
      <alignment horizontal="center" vertical="top" wrapText="1"/>
    </xf>
    <xf numFmtId="0" fontId="8" fillId="0" borderId="4" xfId="0" applyNumberFormat="1" applyFont="1" applyFill="1" applyBorder="1" applyAlignment="1">
      <alignment horizontal="center" vertical="top" wrapText="1"/>
    </xf>
    <xf numFmtId="0" fontId="17" fillId="0" borderId="4" xfId="0" applyFont="1" applyFill="1" applyBorder="1" applyAlignment="1">
      <alignment horizontal="left" vertical="top" wrapText="1"/>
    </xf>
    <xf numFmtId="2" fontId="5" fillId="4" borderId="4" xfId="2" applyNumberFormat="1" applyFont="1" applyFill="1" applyBorder="1" applyAlignment="1">
      <alignment horizontal="left" vertical="top"/>
    </xf>
    <xf numFmtId="0" fontId="4" fillId="0" borderId="0" xfId="2" applyFont="1" applyAlignment="1">
      <alignment horizontal="left" vertical="top"/>
    </xf>
    <xf numFmtId="0" fontId="8" fillId="0" borderId="4" xfId="2" applyFont="1" applyFill="1" applyBorder="1" applyAlignment="1">
      <alignment horizontal="center" vertical="top" wrapText="1"/>
    </xf>
    <xf numFmtId="2" fontId="5" fillId="5" borderId="4" xfId="2" applyNumberFormat="1" applyFont="1" applyFill="1" applyBorder="1" applyAlignment="1">
      <alignment horizontal="left" vertical="top"/>
    </xf>
    <xf numFmtId="0" fontId="14" fillId="5" borderId="4" xfId="0" applyFont="1" applyFill="1" applyBorder="1" applyAlignment="1">
      <alignment horizontal="right" vertical="center" wrapText="1"/>
    </xf>
    <xf numFmtId="0" fontId="8" fillId="0" borderId="0" xfId="0" applyFont="1" applyFill="1" applyAlignment="1">
      <alignment horizontal="left" vertical="top"/>
    </xf>
    <xf numFmtId="0" fontId="8" fillId="0" borderId="0" xfId="0" applyFont="1" applyAlignment="1">
      <alignment horizontal="left" vertical="top" wrapText="1"/>
    </xf>
    <xf numFmtId="9" fontId="8" fillId="0" borderId="0" xfId="1" applyFont="1" applyAlignment="1">
      <alignment horizontal="center" vertical="top"/>
    </xf>
    <xf numFmtId="0" fontId="8" fillId="0" borderId="0" xfId="0" applyFont="1" applyAlignment="1">
      <alignment horizontal="left" vertical="top"/>
    </xf>
    <xf numFmtId="0" fontId="8" fillId="0" borderId="0" xfId="0" applyFont="1" applyAlignment="1">
      <alignment horizontal="center" vertical="top"/>
    </xf>
    <xf numFmtId="0" fontId="8" fillId="0" borderId="0" xfId="0" applyNumberFormat="1" applyFont="1" applyAlignment="1">
      <alignment horizontal="center" vertical="top"/>
    </xf>
    <xf numFmtId="2" fontId="12" fillId="2" borderId="0" xfId="0" applyNumberFormat="1" applyFont="1" applyFill="1" applyAlignment="1">
      <alignment horizontal="left" vertical="top"/>
    </xf>
    <xf numFmtId="2" fontId="14" fillId="4" borderId="4" xfId="0" applyNumberFormat="1" applyFont="1" applyFill="1" applyBorder="1" applyAlignment="1">
      <alignment horizontal="left" vertical="top"/>
    </xf>
    <xf numFmtId="0" fontId="3" fillId="2" borderId="4" xfId="0" applyFont="1" applyFill="1" applyBorder="1" applyAlignment="1">
      <alignment vertical="top" wrapText="1"/>
    </xf>
    <xf numFmtId="0" fontId="3" fillId="2" borderId="4" xfId="0" applyFont="1" applyFill="1" applyBorder="1" applyAlignment="1">
      <alignment horizontal="left" vertical="top" wrapText="1"/>
    </xf>
    <xf numFmtId="0" fontId="3" fillId="2" borderId="4" xfId="0" applyFont="1" applyFill="1" applyBorder="1" applyAlignment="1">
      <alignment horizontal="center" vertical="top" wrapText="1"/>
    </xf>
    <xf numFmtId="0" fontId="3" fillId="0" borderId="4" xfId="0" applyFont="1" applyBorder="1" applyAlignment="1">
      <alignment vertical="top" wrapText="1"/>
    </xf>
    <xf numFmtId="0" fontId="3" fillId="0" borderId="4" xfId="0" applyFont="1" applyBorder="1" applyAlignment="1">
      <alignment horizontal="left" vertical="top" wrapText="1"/>
    </xf>
    <xf numFmtId="0" fontId="3" fillId="0" borderId="4" xfId="0" applyFont="1" applyBorder="1" applyAlignment="1">
      <alignment horizontal="center" vertical="top" wrapText="1"/>
    </xf>
    <xf numFmtId="0" fontId="3" fillId="0" borderId="7" xfId="0" applyFont="1" applyBorder="1" applyAlignment="1">
      <alignment vertical="top" wrapText="1"/>
    </xf>
    <xf numFmtId="0" fontId="3" fillId="0" borderId="7" xfId="0" applyFont="1" applyBorder="1" applyAlignment="1">
      <alignment horizontal="left" vertical="top" wrapText="1"/>
    </xf>
    <xf numFmtId="0" fontId="3" fillId="0" borderId="7" xfId="0" applyFont="1" applyBorder="1" applyAlignment="1">
      <alignment horizontal="center" vertical="top" wrapText="1"/>
    </xf>
    <xf numFmtId="0" fontId="3" fillId="0" borderId="4" xfId="0" applyFont="1" applyBorder="1" applyAlignment="1">
      <alignment vertical="center" wrapText="1"/>
    </xf>
    <xf numFmtId="0" fontId="3" fillId="0" borderId="4" xfId="0" applyFont="1" applyBorder="1" applyAlignment="1">
      <alignment horizontal="left" vertical="center" wrapText="1" indent="2"/>
    </xf>
    <xf numFmtId="0" fontId="3" fillId="2" borderId="4" xfId="0" applyFont="1" applyFill="1" applyBorder="1" applyAlignment="1">
      <alignment horizontal="center" wrapText="1"/>
    </xf>
    <xf numFmtId="0" fontId="3" fillId="0" borderId="4" xfId="2" applyFont="1" applyFill="1" applyBorder="1" applyAlignment="1">
      <alignment horizontal="left" vertical="top" wrapText="1"/>
    </xf>
    <xf numFmtId="0" fontId="3" fillId="0" borderId="4" xfId="2" applyFont="1" applyBorder="1" applyAlignment="1">
      <alignment horizontal="left" vertical="top" wrapText="1"/>
    </xf>
    <xf numFmtId="0" fontId="3" fillId="0" borderId="0" xfId="2" applyFont="1" applyAlignment="1">
      <alignment horizontal="left" vertical="top"/>
    </xf>
    <xf numFmtId="0" fontId="14" fillId="0" borderId="0" xfId="0" applyFont="1" applyAlignment="1">
      <alignment horizontal="left" vertical="top"/>
    </xf>
    <xf numFmtId="0" fontId="8" fillId="0" borderId="0" xfId="0" applyFont="1"/>
    <xf numFmtId="0" fontId="14" fillId="5" borderId="4" xfId="0" applyFont="1" applyFill="1" applyBorder="1" applyAlignment="1" applyProtection="1">
      <alignment horizontal="right" vertical="top" wrapText="1"/>
      <protection locked="0"/>
    </xf>
    <xf numFmtId="0" fontId="14" fillId="5" borderId="4" xfId="0" applyFont="1" applyFill="1" applyBorder="1" applyAlignment="1">
      <alignment horizontal="center" vertical="top" wrapText="1"/>
    </xf>
    <xf numFmtId="0" fontId="15" fillId="5" borderId="4" xfId="0" applyFont="1" applyFill="1" applyBorder="1" applyAlignment="1">
      <alignment horizontal="left" vertical="top" wrapText="1"/>
    </xf>
    <xf numFmtId="0" fontId="15" fillId="5" borderId="4" xfId="0" applyFont="1" applyFill="1" applyBorder="1" applyAlignment="1" applyProtection="1">
      <alignment horizontal="left" vertical="top" wrapText="1"/>
      <protection locked="0"/>
    </xf>
    <xf numFmtId="0" fontId="15" fillId="0" borderId="0" xfId="0" applyFont="1"/>
    <xf numFmtId="0" fontId="14" fillId="5" borderId="4" xfId="0" applyFont="1" applyFill="1" applyBorder="1" applyAlignment="1">
      <alignment horizontal="right" vertical="top" wrapText="1"/>
    </xf>
    <xf numFmtId="0" fontId="19" fillId="5" borderId="4" xfId="0" applyFont="1" applyFill="1" applyBorder="1" applyAlignment="1">
      <alignment horizontal="left" vertical="top" wrapText="1"/>
    </xf>
    <xf numFmtId="0" fontId="5" fillId="5" borderId="4" xfId="2" applyFont="1" applyFill="1" applyBorder="1" applyAlignment="1">
      <alignment horizontal="right" vertical="top" wrapText="1"/>
    </xf>
    <xf numFmtId="0" fontId="14" fillId="5" borderId="4" xfId="2" applyFont="1" applyFill="1" applyBorder="1" applyAlignment="1">
      <alignment horizontal="center" vertical="top" wrapText="1"/>
    </xf>
    <xf numFmtId="0" fontId="4" fillId="5" borderId="4" xfId="2" applyFont="1" applyFill="1" applyBorder="1" applyAlignment="1">
      <alignment horizontal="left" vertical="top" wrapText="1"/>
    </xf>
    <xf numFmtId="0" fontId="15" fillId="5" borderId="4" xfId="2" applyFont="1" applyFill="1" applyBorder="1" applyAlignment="1">
      <alignment horizontal="left" vertical="top" wrapText="1"/>
    </xf>
    <xf numFmtId="2" fontId="14" fillId="5" borderId="4" xfId="0" applyNumberFormat="1" applyFont="1" applyFill="1" applyBorder="1" applyAlignment="1">
      <alignment horizontal="left" vertical="top"/>
    </xf>
    <xf numFmtId="0" fontId="15" fillId="5" borderId="4" xfId="0" applyFont="1" applyFill="1" applyBorder="1" applyAlignment="1">
      <alignment horizontal="left" vertical="top"/>
    </xf>
    <xf numFmtId="0" fontId="15" fillId="0" borderId="0" xfId="0" applyFont="1" applyAlignment="1">
      <alignment horizontal="left" vertical="top"/>
    </xf>
    <xf numFmtId="2" fontId="12" fillId="2" borderId="4" xfId="0" applyNumberFormat="1" applyFont="1" applyFill="1" applyBorder="1" applyAlignment="1">
      <alignment horizontal="left" vertical="top" wrapText="1"/>
    </xf>
    <xf numFmtId="0" fontId="12" fillId="2" borderId="4" xfId="0" applyFont="1" applyFill="1" applyBorder="1"/>
    <xf numFmtId="0" fontId="12" fillId="2" borderId="4" xfId="0" applyFont="1" applyFill="1" applyBorder="1" applyAlignment="1">
      <alignment horizontal="left" vertical="top"/>
    </xf>
    <xf numFmtId="2" fontId="12" fillId="2" borderId="4" xfId="0" applyNumberFormat="1" applyFont="1" applyFill="1" applyBorder="1" applyAlignment="1">
      <alignment horizontal="left" vertical="top"/>
    </xf>
    <xf numFmtId="2" fontId="16" fillId="2" borderId="4" xfId="2" applyNumberFormat="1" applyFont="1" applyFill="1" applyBorder="1" applyAlignment="1">
      <alignment horizontal="left" vertical="top"/>
    </xf>
    <xf numFmtId="2" fontId="14" fillId="5" borderId="4" xfId="0" applyNumberFormat="1" applyFont="1" applyFill="1" applyBorder="1" applyAlignment="1" applyProtection="1">
      <alignment horizontal="left" vertical="top" wrapText="1"/>
      <protection locked="0"/>
    </xf>
    <xf numFmtId="0" fontId="3" fillId="0" borderId="4" xfId="0" applyFont="1" applyBorder="1" applyAlignment="1">
      <alignment horizontal="left" vertical="top" wrapText="1" indent="2"/>
    </xf>
    <xf numFmtId="0" fontId="14" fillId="5" borderId="4" xfId="0" applyFont="1" applyFill="1" applyBorder="1"/>
    <xf numFmtId="0" fontId="5" fillId="5" borderId="4" xfId="0" quotePrefix="1" applyFont="1" applyFill="1" applyBorder="1" applyAlignment="1">
      <alignment horizontal="right" vertical="center" wrapText="1"/>
    </xf>
    <xf numFmtId="0" fontId="5" fillId="5" borderId="4" xfId="0" applyFont="1" applyFill="1" applyBorder="1" applyAlignment="1">
      <alignment horizontal="center" vertical="top" wrapText="1"/>
    </xf>
    <xf numFmtId="0" fontId="4" fillId="5" borderId="4" xfId="0" applyFont="1" applyFill="1" applyBorder="1" applyAlignment="1">
      <alignment wrapText="1"/>
    </xf>
    <xf numFmtId="0" fontId="5" fillId="5" borderId="4" xfId="0" applyFont="1" applyFill="1" applyBorder="1" applyAlignment="1">
      <alignment horizontal="right" vertical="center" wrapText="1"/>
    </xf>
    <xf numFmtId="0" fontId="4" fillId="5" borderId="4" xfId="0" applyFont="1" applyFill="1" applyBorder="1" applyAlignment="1">
      <alignment vertical="top" wrapText="1"/>
    </xf>
    <xf numFmtId="0" fontId="14" fillId="5" borderId="4" xfId="0" applyFont="1" applyFill="1" applyBorder="1" applyAlignment="1">
      <alignment horizontal="right" vertical="top"/>
    </xf>
    <xf numFmtId="0" fontId="5" fillId="5" borderId="4" xfId="0" applyFont="1" applyFill="1" applyBorder="1" applyAlignment="1">
      <alignment horizontal="right" vertical="top" wrapText="1"/>
    </xf>
    <xf numFmtId="0" fontId="4" fillId="5" borderId="4" xfId="0" applyFont="1" applyFill="1" applyBorder="1" applyAlignment="1">
      <alignment horizontal="right" vertical="top" wrapText="1"/>
    </xf>
    <xf numFmtId="0" fontId="14" fillId="5" borderId="4" xfId="0" applyFont="1" applyFill="1" applyBorder="1" applyAlignment="1">
      <alignment horizontal="left" vertical="top"/>
    </xf>
    <xf numFmtId="2" fontId="14" fillId="5" borderId="4" xfId="0" applyNumberFormat="1" applyFont="1" applyFill="1" applyBorder="1" applyAlignment="1">
      <alignment horizontal="left" vertical="top" wrapText="1"/>
    </xf>
    <xf numFmtId="0" fontId="8" fillId="0" borderId="0" xfId="0" applyFont="1" applyAlignment="1">
      <alignment horizontal="left" vertical="top"/>
    </xf>
    <xf numFmtId="0" fontId="8" fillId="0" borderId="0" xfId="0" applyFont="1" applyAlignment="1">
      <alignment horizontal="left" vertical="top" wrapText="1"/>
    </xf>
    <xf numFmtId="2" fontId="14" fillId="4" borderId="4" xfId="3" applyNumberFormat="1" applyFont="1" applyFill="1" applyBorder="1" applyAlignment="1">
      <alignment horizontal="left" vertical="top" wrapText="1"/>
    </xf>
    <xf numFmtId="2" fontId="12" fillId="2" borderId="4" xfId="3" applyNumberFormat="1" applyFont="1" applyFill="1" applyBorder="1" applyAlignment="1">
      <alignment horizontal="left" vertical="top"/>
    </xf>
    <xf numFmtId="0" fontId="3" fillId="0" borderId="4" xfId="3" applyFont="1" applyBorder="1" applyAlignment="1">
      <alignment horizontal="left" vertical="top" wrapText="1"/>
    </xf>
    <xf numFmtId="0" fontId="8" fillId="0" borderId="4" xfId="3" applyFont="1" applyBorder="1" applyAlignment="1">
      <alignment horizontal="center" vertical="top" wrapText="1"/>
    </xf>
    <xf numFmtId="0" fontId="8" fillId="0" borderId="4" xfId="3" applyFont="1" applyBorder="1" applyAlignment="1">
      <alignment horizontal="left" vertical="top" wrapText="1"/>
    </xf>
    <xf numFmtId="0" fontId="21" fillId="0" borderId="4" xfId="3" applyFont="1" applyBorder="1" applyAlignment="1">
      <alignment horizontal="center" vertical="top" wrapText="1"/>
    </xf>
    <xf numFmtId="2" fontId="12" fillId="2" borderId="4" xfId="3" applyNumberFormat="1" applyFont="1" applyFill="1" applyBorder="1" applyAlignment="1">
      <alignment horizontal="left" vertical="top" wrapText="1"/>
    </xf>
    <xf numFmtId="0" fontId="8" fillId="0" borderId="4" xfId="0" applyFont="1" applyBorder="1" applyAlignment="1">
      <alignment horizontal="center" vertical="top"/>
    </xf>
    <xf numFmtId="0" fontId="21" fillId="0" borderId="4" xfId="0" applyFont="1" applyBorder="1" applyAlignment="1">
      <alignment horizontal="center" vertical="top"/>
    </xf>
    <xf numFmtId="2" fontId="16" fillId="2" borderId="4" xfId="3" applyNumberFormat="1" applyFont="1" applyFill="1" applyBorder="1" applyAlignment="1">
      <alignment horizontal="left" vertical="top"/>
    </xf>
    <xf numFmtId="0" fontId="21" fillId="0" borderId="4" xfId="0" applyFont="1" applyBorder="1" applyAlignment="1">
      <alignment horizontal="center" vertical="top" wrapText="1"/>
    </xf>
    <xf numFmtId="2" fontId="5" fillId="5" borderId="4" xfId="3" applyNumberFormat="1" applyFont="1" applyFill="1" applyBorder="1" applyAlignment="1">
      <alignment horizontal="left" vertical="top"/>
    </xf>
    <xf numFmtId="0" fontId="21" fillId="5" borderId="4" xfId="0" applyFont="1" applyFill="1" applyBorder="1" applyAlignment="1">
      <alignment horizontal="left" vertical="top" wrapText="1"/>
    </xf>
    <xf numFmtId="0" fontId="8" fillId="2" borderId="4" xfId="2" applyFont="1" applyFill="1" applyBorder="1" applyAlignment="1">
      <alignment horizontal="left" vertical="top" wrapText="1"/>
    </xf>
    <xf numFmtId="0" fontId="8" fillId="0" borderId="4" xfId="0" applyFont="1" applyBorder="1" applyAlignment="1">
      <alignment vertical="top" wrapText="1"/>
    </xf>
    <xf numFmtId="2" fontId="22" fillId="6" borderId="4" xfId="0" applyNumberFormat="1" applyFont="1" applyFill="1" applyBorder="1" applyAlignment="1">
      <alignment horizontal="left" vertical="top" wrapText="1"/>
    </xf>
    <xf numFmtId="0" fontId="20" fillId="6" borderId="4" xfId="0" applyFont="1" applyFill="1" applyBorder="1" applyAlignment="1">
      <alignment horizontal="left" vertical="top" wrapText="1"/>
    </xf>
    <xf numFmtId="0" fontId="20" fillId="6" borderId="4" xfId="0" applyFont="1" applyFill="1" applyBorder="1" applyAlignment="1">
      <alignment horizontal="center" vertical="top" wrapText="1"/>
    </xf>
    <xf numFmtId="0" fontId="20" fillId="6" borderId="4" xfId="0" applyNumberFormat="1" applyFont="1" applyFill="1" applyBorder="1" applyAlignment="1">
      <alignment horizontal="center" vertical="top" wrapText="1"/>
    </xf>
    <xf numFmtId="0" fontId="23" fillId="6" borderId="4" xfId="0" applyFont="1" applyFill="1" applyBorder="1" applyAlignment="1">
      <alignment horizontal="center" vertical="top" wrapText="1"/>
    </xf>
    <xf numFmtId="0" fontId="8" fillId="0" borderId="0" xfId="0" applyFont="1" applyAlignment="1">
      <alignment horizontal="left" vertical="top"/>
    </xf>
    <xf numFmtId="0" fontId="8" fillId="0" borderId="0" xfId="0" applyFont="1" applyBorder="1" applyAlignment="1">
      <alignment horizontal="left" vertical="top" wrapText="1"/>
    </xf>
    <xf numFmtId="0" fontId="14" fillId="4" borderId="2" xfId="0" applyFont="1" applyFill="1" applyBorder="1" applyAlignment="1">
      <alignment horizontal="left" vertical="top"/>
    </xf>
    <xf numFmtId="0" fontId="14" fillId="4" borderId="5" xfId="0" applyFont="1" applyFill="1" applyBorder="1" applyAlignment="1">
      <alignment horizontal="left" vertical="top"/>
    </xf>
    <xf numFmtId="0" fontId="14" fillId="4" borderId="3" xfId="0" applyFont="1" applyFill="1" applyBorder="1" applyAlignment="1">
      <alignment horizontal="left" vertical="top"/>
    </xf>
    <xf numFmtId="0" fontId="5" fillId="4" borderId="2" xfId="0" applyFont="1" applyFill="1" applyBorder="1" applyAlignment="1">
      <alignment horizontal="left" vertical="top" wrapText="1"/>
    </xf>
    <xf numFmtId="0" fontId="5" fillId="4" borderId="5" xfId="0" applyFont="1" applyFill="1" applyBorder="1" applyAlignment="1">
      <alignment horizontal="left" vertical="top" wrapText="1"/>
    </xf>
    <xf numFmtId="0" fontId="5" fillId="4" borderId="3" xfId="0" applyFont="1" applyFill="1" applyBorder="1" applyAlignment="1">
      <alignment horizontal="left" vertical="top" wrapText="1"/>
    </xf>
    <xf numFmtId="2" fontId="12" fillId="2" borderId="1" xfId="0" applyNumberFormat="1" applyFont="1" applyFill="1" applyBorder="1" applyAlignment="1">
      <alignment horizontal="left" vertical="top" wrapText="1"/>
    </xf>
    <xf numFmtId="0" fontId="13" fillId="3" borderId="2" xfId="0" applyFont="1" applyFill="1" applyBorder="1" applyAlignment="1">
      <alignment horizontal="center" vertical="center" wrapText="1"/>
    </xf>
    <xf numFmtId="0" fontId="10" fillId="3" borderId="3" xfId="0" applyFont="1" applyFill="1" applyBorder="1" applyAlignment="1">
      <alignment wrapText="1"/>
    </xf>
    <xf numFmtId="0" fontId="14" fillId="4" borderId="2" xfId="0" applyFont="1" applyFill="1" applyBorder="1" applyAlignment="1">
      <alignment horizontal="left" vertical="top" wrapText="1"/>
    </xf>
    <xf numFmtId="0" fontId="15" fillId="0" borderId="5" xfId="0" applyFont="1" applyBorder="1" applyAlignment="1">
      <alignment vertical="top" wrapText="1"/>
    </xf>
    <xf numFmtId="0" fontId="15" fillId="0" borderId="3" xfId="0" applyFont="1" applyBorder="1" applyAlignment="1">
      <alignment vertical="top" wrapText="1"/>
    </xf>
    <xf numFmtId="0" fontId="14" fillId="4" borderId="4" xfId="0" applyFont="1" applyFill="1" applyBorder="1" applyAlignment="1">
      <alignment horizontal="left" vertical="top" wrapText="1"/>
    </xf>
    <xf numFmtId="0" fontId="15" fillId="0" borderId="4" xfId="0" applyFont="1" applyBorder="1" applyAlignment="1">
      <alignment vertical="top" wrapText="1"/>
    </xf>
    <xf numFmtId="0" fontId="3" fillId="0" borderId="7" xfId="0" applyFont="1" applyBorder="1" applyAlignment="1">
      <alignment horizontal="center" vertical="top" wrapText="1"/>
    </xf>
    <xf numFmtId="0" fontId="3" fillId="0" borderId="6" xfId="0" applyFont="1" applyBorder="1" applyAlignment="1">
      <alignment horizontal="center" vertical="top" wrapText="1"/>
    </xf>
    <xf numFmtId="0" fontId="3" fillId="0" borderId="9" xfId="0" applyFont="1" applyBorder="1" applyAlignment="1">
      <alignment horizontal="center" vertical="top" wrapText="1"/>
    </xf>
    <xf numFmtId="0" fontId="14" fillId="4" borderId="4" xfId="2" applyFont="1" applyFill="1" applyBorder="1" applyAlignment="1">
      <alignment horizontal="left" vertical="top" wrapText="1"/>
    </xf>
    <xf numFmtId="0" fontId="14" fillId="4" borderId="2" xfId="3" applyFont="1" applyFill="1" applyBorder="1" applyAlignment="1">
      <alignment horizontal="left" vertical="top" wrapText="1"/>
    </xf>
    <xf numFmtId="0" fontId="10" fillId="0" borderId="0" xfId="0" applyFont="1" applyAlignment="1">
      <alignment horizontal="left" vertical="top" wrapText="1"/>
    </xf>
    <xf numFmtId="0" fontId="7" fillId="0" borderId="0" xfId="0" applyFont="1" applyAlignment="1">
      <alignment horizontal="center" vertical="center" wrapText="1"/>
    </xf>
    <xf numFmtId="164" fontId="9" fillId="0" borderId="0" xfId="0" applyNumberFormat="1" applyFont="1" applyAlignment="1">
      <alignment horizontal="center" vertical="center" wrapText="1"/>
    </xf>
    <xf numFmtId="0" fontId="8" fillId="0" borderId="0" xfId="0" applyFont="1" applyAlignment="1">
      <alignment vertical="top" wrapText="1"/>
    </xf>
    <xf numFmtId="0" fontId="15" fillId="0" borderId="5" xfId="0" applyFont="1" applyBorder="1" applyAlignment="1">
      <alignment vertical="top"/>
    </xf>
    <xf numFmtId="0" fontId="15" fillId="0" borderId="3" xfId="0" applyFont="1" applyBorder="1" applyAlignment="1">
      <alignment vertical="top"/>
    </xf>
    <xf numFmtId="0" fontId="8" fillId="0" borderId="0" xfId="0" applyFont="1" applyAlignment="1">
      <alignment horizontal="left" vertical="top"/>
    </xf>
    <xf numFmtId="9" fontId="14" fillId="5" borderId="2" xfId="1" applyNumberFormat="1" applyFont="1" applyFill="1" applyBorder="1" applyAlignment="1">
      <alignment horizontal="center" vertical="top" wrapText="1"/>
    </xf>
    <xf numFmtId="9" fontId="14" fillId="5" borderId="3" xfId="1" applyNumberFormat="1" applyFont="1" applyFill="1" applyBorder="1" applyAlignment="1">
      <alignment horizontal="center" vertical="top" wrapText="1"/>
    </xf>
    <xf numFmtId="2" fontId="12" fillId="0" borderId="8" xfId="0" applyNumberFormat="1" applyFont="1" applyFill="1" applyBorder="1" applyAlignment="1">
      <alignment horizontal="left" vertical="top"/>
    </xf>
    <xf numFmtId="0" fontId="8" fillId="0" borderId="0" xfId="0" applyFont="1" applyBorder="1" applyAlignment="1">
      <alignment horizontal="left" vertical="top" wrapText="1"/>
    </xf>
    <xf numFmtId="0" fontId="8" fillId="0" borderId="0" xfId="0" applyFont="1" applyAlignment="1">
      <alignment horizontal="left" vertical="top" wrapText="1"/>
    </xf>
  </cellXfs>
  <cellStyles count="4">
    <cellStyle name="Normal" xfId="0" builtinId="0"/>
    <cellStyle name="Normal 2" xfId="2"/>
    <cellStyle name="Normal 2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2769896</xdr:colOff>
      <xdr:row>12</xdr:row>
      <xdr:rowOff>240798</xdr:rowOff>
    </xdr:from>
    <xdr:ext cx="184731" cy="937629"/>
    <xdr:sp macro="" textlink="">
      <xdr:nvSpPr>
        <xdr:cNvPr id="2" name="Rectangle 1">
          <a:extLst>
            <a:ext uri="{FF2B5EF4-FFF2-40B4-BE49-F238E27FC236}">
              <a16:creationId xmlns:a16="http://schemas.microsoft.com/office/drawing/2014/main" id="{00000000-0008-0000-0000-000002000000}"/>
            </a:ext>
          </a:extLst>
        </xdr:cNvPr>
        <xdr:cNvSpPr/>
      </xdr:nvSpPr>
      <xdr:spPr>
        <a:xfrm>
          <a:off x="8351546" y="5127123"/>
          <a:ext cx="184731" cy="937629"/>
        </a:xfrm>
        <a:prstGeom prst="rect">
          <a:avLst/>
        </a:prstGeom>
        <a:noFill/>
      </xdr:spPr>
      <xdr:txBody>
        <a:bodyPr wrap="none" lIns="91440" tIns="45720" rIns="91440" bIns="45720">
          <a:spAutoFit/>
        </a:bodyPr>
        <a:lstStyle/>
        <a:p>
          <a:pPr algn="ctr"/>
          <a:endParaRPr lang="en-US" sz="5400" b="1" cap="none" spc="100">
            <a:ln w="18000">
              <a:solidFill>
                <a:schemeClr val="accent1">
                  <a:satMod val="200000"/>
                  <a:tint val="72000"/>
                </a:schemeClr>
              </a:solidFill>
              <a:prstDash val="solid"/>
            </a:ln>
            <a:solidFill>
              <a:schemeClr val="accent1">
                <a:satMod val="280000"/>
                <a:tint val="100000"/>
                <a:alpha val="5700"/>
              </a:schemeClr>
            </a:solidFill>
            <a:effectLst>
              <a:outerShdw blurRad="25000" dist="20000" dir="16020000" algn="tl">
                <a:schemeClr val="accent1">
                  <a:satMod val="200000"/>
                  <a:shade val="1000"/>
                  <a:alpha val="60000"/>
                </a:schemeClr>
              </a:outerShdw>
            </a:effectLst>
          </a:endParaRPr>
        </a:p>
      </xdr:txBody>
    </xdr:sp>
    <xdr:clientData/>
  </xdr:oneCellAnchor>
  <xdr:oneCellAnchor>
    <xdr:from>
      <xdr:col>4</xdr:col>
      <xdr:colOff>2769898</xdr:colOff>
      <xdr:row>12</xdr:row>
      <xdr:rowOff>240798</xdr:rowOff>
    </xdr:from>
    <xdr:ext cx="184730" cy="937629"/>
    <xdr:sp macro="" textlink="">
      <xdr:nvSpPr>
        <xdr:cNvPr id="3" name="Rectangle 2">
          <a:extLst>
            <a:ext uri="{FF2B5EF4-FFF2-40B4-BE49-F238E27FC236}">
              <a16:creationId xmlns:a16="http://schemas.microsoft.com/office/drawing/2014/main" id="{00000000-0008-0000-0000-000003000000}"/>
            </a:ext>
          </a:extLst>
        </xdr:cNvPr>
        <xdr:cNvSpPr/>
      </xdr:nvSpPr>
      <xdr:spPr>
        <a:xfrm>
          <a:off x="8351548" y="5127123"/>
          <a:ext cx="184730"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1"/>
  <sheetViews>
    <sheetView showGridLines="0" tabSelected="1" zoomScaleNormal="100" zoomScaleSheetLayoutView="100" workbookViewId="0">
      <pane ySplit="8" topLeftCell="A9" activePane="bottomLeft" state="frozen"/>
      <selection sqref="A1:F1"/>
      <selection pane="bottomLeft" sqref="A1:F1"/>
    </sheetView>
  </sheetViews>
  <sheetFormatPr defaultColWidth="9.140625" defaultRowHeight="12.75" x14ac:dyDescent="0.2"/>
  <cols>
    <col min="1" max="1" width="6.42578125" style="28" bestFit="1" customWidth="1"/>
    <col min="2" max="2" width="68.85546875" style="23" customWidth="1"/>
    <col min="3" max="3" width="5.7109375" style="26" bestFit="1" customWidth="1"/>
    <col min="4" max="4" width="5.7109375" style="27" bestFit="1" customWidth="1"/>
    <col min="5" max="5" width="38.5703125" style="23" customWidth="1"/>
    <col min="6" max="6" width="8.140625" style="25" bestFit="1" customWidth="1"/>
    <col min="7" max="16384" width="9.140625" style="25"/>
  </cols>
  <sheetData>
    <row r="1" spans="1:6" s="23" customFormat="1" ht="18.75" x14ac:dyDescent="0.2">
      <c r="A1" s="123" t="s">
        <v>46</v>
      </c>
      <c r="B1" s="123"/>
      <c r="C1" s="123"/>
      <c r="D1" s="123"/>
      <c r="E1" s="123"/>
      <c r="F1" s="123"/>
    </row>
    <row r="2" spans="1:6" s="23" customFormat="1" ht="18.75" x14ac:dyDescent="0.2">
      <c r="A2" s="124" t="s">
        <v>0</v>
      </c>
      <c r="B2" s="124"/>
      <c r="C2" s="124"/>
      <c r="D2" s="124"/>
      <c r="E2" s="124"/>
      <c r="F2" s="124"/>
    </row>
    <row r="3" spans="1:6" s="23" customFormat="1" x14ac:dyDescent="0.2">
      <c r="A3" s="125"/>
      <c r="B3" s="125"/>
      <c r="C3" s="125"/>
      <c r="D3" s="125"/>
      <c r="E3" s="125"/>
      <c r="F3" s="125"/>
    </row>
    <row r="4" spans="1:6" s="23" customFormat="1" ht="15.75" x14ac:dyDescent="0.2">
      <c r="A4" s="122" t="s">
        <v>1</v>
      </c>
      <c r="B4" s="122"/>
      <c r="C4" s="122"/>
      <c r="D4" s="122"/>
      <c r="E4" s="122"/>
      <c r="F4" s="122"/>
    </row>
    <row r="5" spans="1:6" s="23" customFormat="1" ht="6" customHeight="1" x14ac:dyDescent="0.2">
      <c r="A5" s="122"/>
      <c r="B5" s="122"/>
      <c r="C5" s="122"/>
      <c r="D5" s="122"/>
      <c r="E5" s="122"/>
      <c r="F5" s="122"/>
    </row>
    <row r="6" spans="1:6" s="23" customFormat="1" ht="15.75" x14ac:dyDescent="0.2">
      <c r="A6" s="122" t="s">
        <v>2</v>
      </c>
      <c r="B6" s="122"/>
      <c r="C6" s="122"/>
      <c r="D6" s="122"/>
      <c r="E6" s="122"/>
      <c r="F6" s="122"/>
    </row>
    <row r="7" spans="1:6" s="23" customFormat="1" x14ac:dyDescent="0.2">
      <c r="A7" s="109"/>
      <c r="B7" s="109"/>
      <c r="C7" s="109"/>
      <c r="D7" s="109"/>
      <c r="E7" s="109"/>
      <c r="F7" s="109"/>
    </row>
    <row r="8" spans="1:6" s="3" customFormat="1" ht="48" x14ac:dyDescent="0.25">
      <c r="A8" s="110" t="s">
        <v>3</v>
      </c>
      <c r="B8" s="111"/>
      <c r="C8" s="1" t="s">
        <v>4</v>
      </c>
      <c r="D8" s="1" t="s">
        <v>5</v>
      </c>
      <c r="E8" s="2" t="s">
        <v>6</v>
      </c>
      <c r="F8" s="1" t="s">
        <v>7</v>
      </c>
    </row>
    <row r="9" spans="1:6" s="5" customFormat="1" ht="30.75" customHeight="1" x14ac:dyDescent="0.2">
      <c r="A9" s="4">
        <v>1</v>
      </c>
      <c r="B9" s="112" t="s">
        <v>8</v>
      </c>
      <c r="C9" s="113"/>
      <c r="D9" s="113"/>
      <c r="E9" s="113"/>
      <c r="F9" s="114"/>
    </row>
    <row r="10" spans="1:6" s="23" customFormat="1" ht="138" customHeight="1" x14ac:dyDescent="0.2">
      <c r="A10" s="61">
        <v>1.01</v>
      </c>
      <c r="B10" s="6" t="s">
        <v>49</v>
      </c>
      <c r="C10" s="7"/>
      <c r="D10" s="8">
        <v>2</v>
      </c>
      <c r="E10" s="6"/>
      <c r="F10" s="7"/>
    </row>
    <row r="11" spans="1:6" s="23" customFormat="1" x14ac:dyDescent="0.2">
      <c r="A11" s="61">
        <v>1.02</v>
      </c>
      <c r="B11" s="6" t="s">
        <v>9</v>
      </c>
      <c r="C11" s="7"/>
      <c r="D11" s="8">
        <v>2</v>
      </c>
      <c r="E11" s="6"/>
      <c r="F11" s="7"/>
    </row>
    <row r="12" spans="1:6" s="9" customFormat="1" ht="15" x14ac:dyDescent="0.2">
      <c r="A12" s="66"/>
      <c r="B12" s="47" t="s">
        <v>22</v>
      </c>
      <c r="C12" s="48">
        <f>SUM(C10:C11)</f>
        <v>0</v>
      </c>
      <c r="D12" s="48">
        <f>SUM(D10:D11)</f>
        <v>4</v>
      </c>
      <c r="E12" s="49"/>
      <c r="F12" s="50"/>
    </row>
    <row r="13" spans="1:6" s="45" customFormat="1" ht="15" x14ac:dyDescent="0.2">
      <c r="A13" s="10">
        <v>2</v>
      </c>
      <c r="B13" s="106" t="s">
        <v>47</v>
      </c>
      <c r="C13" s="107"/>
      <c r="D13" s="107"/>
      <c r="E13" s="107"/>
      <c r="F13" s="108"/>
    </row>
    <row r="14" spans="1:6" s="46" customFormat="1" ht="25.5" x14ac:dyDescent="0.2">
      <c r="A14" s="61">
        <v>2.0099999999999998</v>
      </c>
      <c r="B14" s="30" t="s">
        <v>10</v>
      </c>
      <c r="C14" s="32"/>
      <c r="D14" s="32">
        <v>2</v>
      </c>
      <c r="E14" s="31"/>
      <c r="F14" s="32"/>
    </row>
    <row r="15" spans="1:6" s="46" customFormat="1" ht="25.5" x14ac:dyDescent="0.2">
      <c r="A15" s="61">
        <v>2.02</v>
      </c>
      <c r="B15" s="33" t="s">
        <v>11</v>
      </c>
      <c r="C15" s="35"/>
      <c r="D15" s="35">
        <v>2</v>
      </c>
      <c r="E15" s="34"/>
      <c r="F15" s="35"/>
    </row>
    <row r="16" spans="1:6" s="46" customFormat="1" ht="25.5" x14ac:dyDescent="0.2">
      <c r="A16" s="61">
        <v>2.0299999999999998</v>
      </c>
      <c r="B16" s="33" t="s">
        <v>12</v>
      </c>
      <c r="C16" s="35"/>
      <c r="D16" s="35">
        <v>2</v>
      </c>
      <c r="E16" s="34"/>
      <c r="F16" s="35"/>
    </row>
    <row r="17" spans="1:6" s="46" customFormat="1" x14ac:dyDescent="0.2">
      <c r="A17" s="61">
        <v>2.04</v>
      </c>
      <c r="B17" s="33" t="s">
        <v>13</v>
      </c>
      <c r="C17" s="35"/>
      <c r="D17" s="35">
        <v>2</v>
      </c>
      <c r="E17" s="34"/>
      <c r="F17" s="35"/>
    </row>
    <row r="18" spans="1:6" s="46" customFormat="1" ht="25.5" x14ac:dyDescent="0.2">
      <c r="A18" s="61">
        <v>2.0499999999999998</v>
      </c>
      <c r="B18" s="36" t="s">
        <v>14</v>
      </c>
      <c r="C18" s="38"/>
      <c r="D18" s="38">
        <v>2</v>
      </c>
      <c r="E18" s="37"/>
      <c r="F18" s="38"/>
    </row>
    <row r="19" spans="1:6" s="46" customFormat="1" ht="28.5" customHeight="1" x14ac:dyDescent="0.2">
      <c r="A19" s="61">
        <v>2.06</v>
      </c>
      <c r="B19" s="33" t="s">
        <v>15</v>
      </c>
      <c r="C19" s="35"/>
      <c r="D19" s="35">
        <v>2</v>
      </c>
      <c r="E19" s="34"/>
      <c r="F19" s="35"/>
    </row>
    <row r="20" spans="1:6" s="46" customFormat="1" ht="38.25" x14ac:dyDescent="0.2">
      <c r="A20" s="61">
        <v>2.0699999999999998</v>
      </c>
      <c r="B20" s="39" t="s">
        <v>16</v>
      </c>
      <c r="C20" s="117"/>
      <c r="D20" s="117">
        <v>2</v>
      </c>
      <c r="E20" s="34"/>
      <c r="F20" s="35"/>
    </row>
    <row r="21" spans="1:6" s="46" customFormat="1" x14ac:dyDescent="0.2">
      <c r="A21" s="62"/>
      <c r="B21" s="67" t="s">
        <v>50</v>
      </c>
      <c r="C21" s="118"/>
      <c r="D21" s="118"/>
      <c r="E21" s="34"/>
      <c r="F21" s="35"/>
    </row>
    <row r="22" spans="1:6" s="46" customFormat="1" ht="27.75" customHeight="1" x14ac:dyDescent="0.2">
      <c r="A22" s="62"/>
      <c r="B22" s="67" t="s">
        <v>53</v>
      </c>
      <c r="C22" s="118"/>
      <c r="D22" s="118"/>
      <c r="E22" s="40"/>
      <c r="F22" s="35"/>
    </row>
    <row r="23" spans="1:6" s="46" customFormat="1" x14ac:dyDescent="0.2">
      <c r="A23" s="62"/>
      <c r="B23" s="67" t="s">
        <v>51</v>
      </c>
      <c r="C23" s="118"/>
      <c r="D23" s="118"/>
      <c r="E23" s="40"/>
      <c r="F23" s="35"/>
    </row>
    <row r="24" spans="1:6" s="46" customFormat="1" x14ac:dyDescent="0.2">
      <c r="A24" s="62"/>
      <c r="B24" s="67" t="s">
        <v>52</v>
      </c>
      <c r="C24" s="119"/>
      <c r="D24" s="119"/>
      <c r="E24" s="40"/>
      <c r="F24" s="35"/>
    </row>
    <row r="25" spans="1:6" s="51" customFormat="1" ht="15" x14ac:dyDescent="0.25">
      <c r="A25" s="68"/>
      <c r="B25" s="69" t="s">
        <v>22</v>
      </c>
      <c r="C25" s="70">
        <f>SUM(C14:C20)</f>
        <v>0</v>
      </c>
      <c r="D25" s="70">
        <f>SUM(D14:D20)</f>
        <v>14</v>
      </c>
      <c r="E25" s="71"/>
      <c r="F25" s="70"/>
    </row>
    <row r="26" spans="1:6" s="51" customFormat="1" ht="15" x14ac:dyDescent="0.25">
      <c r="A26" s="29">
        <v>3</v>
      </c>
      <c r="B26" s="106" t="s">
        <v>48</v>
      </c>
      <c r="C26" s="107"/>
      <c r="D26" s="107"/>
      <c r="E26" s="107"/>
      <c r="F26" s="108"/>
    </row>
    <row r="27" spans="1:6" s="46" customFormat="1" x14ac:dyDescent="0.2">
      <c r="A27" s="63">
        <v>3.01</v>
      </c>
      <c r="B27" s="34" t="s">
        <v>17</v>
      </c>
      <c r="C27" s="35"/>
      <c r="D27" s="35">
        <v>2</v>
      </c>
      <c r="E27" s="34"/>
      <c r="F27" s="35"/>
    </row>
    <row r="28" spans="1:6" s="46" customFormat="1" ht="26.25" customHeight="1" x14ac:dyDescent="0.2">
      <c r="A28" s="63">
        <v>3.02</v>
      </c>
      <c r="B28" s="34" t="s">
        <v>54</v>
      </c>
      <c r="C28" s="35"/>
      <c r="D28" s="35">
        <v>2</v>
      </c>
      <c r="E28" s="34"/>
      <c r="F28" s="35"/>
    </row>
    <row r="29" spans="1:6" s="46" customFormat="1" ht="25.5" x14ac:dyDescent="0.2">
      <c r="A29" s="63">
        <v>3.03</v>
      </c>
      <c r="B29" s="34" t="s">
        <v>18</v>
      </c>
      <c r="C29" s="35"/>
      <c r="D29" s="35">
        <v>2</v>
      </c>
      <c r="E29" s="34"/>
      <c r="F29" s="35"/>
    </row>
    <row r="30" spans="1:6" s="46" customFormat="1" x14ac:dyDescent="0.2">
      <c r="A30" s="63">
        <v>3.04</v>
      </c>
      <c r="B30" s="34" t="s">
        <v>19</v>
      </c>
      <c r="C30" s="35"/>
      <c r="D30" s="35">
        <v>2</v>
      </c>
      <c r="E30" s="34"/>
      <c r="F30" s="35"/>
    </row>
    <row r="31" spans="1:6" s="46" customFormat="1" ht="42" customHeight="1" x14ac:dyDescent="0.2">
      <c r="A31" s="63">
        <v>3.05</v>
      </c>
      <c r="B31" s="34" t="s">
        <v>55</v>
      </c>
      <c r="C31" s="35"/>
      <c r="D31" s="35">
        <v>2</v>
      </c>
      <c r="E31" s="34"/>
      <c r="F31" s="35"/>
    </row>
    <row r="32" spans="1:6" s="51" customFormat="1" ht="15" x14ac:dyDescent="0.25">
      <c r="A32" s="68"/>
      <c r="B32" s="72" t="s">
        <v>22</v>
      </c>
      <c r="C32" s="70">
        <f>SUM(C27:C31)</f>
        <v>0</v>
      </c>
      <c r="D32" s="70">
        <f>SUM(D27:D31)</f>
        <v>10</v>
      </c>
      <c r="E32" s="73"/>
      <c r="F32" s="70"/>
    </row>
    <row r="33" spans="1:6" s="51" customFormat="1" ht="15" x14ac:dyDescent="0.25">
      <c r="A33" s="29">
        <v>4</v>
      </c>
      <c r="B33" s="106" t="s">
        <v>61</v>
      </c>
      <c r="C33" s="107"/>
      <c r="D33" s="107"/>
      <c r="E33" s="107"/>
      <c r="F33" s="108"/>
    </row>
    <row r="34" spans="1:6" s="46" customFormat="1" ht="39" customHeight="1" x14ac:dyDescent="0.2">
      <c r="A34" s="63">
        <v>4.01</v>
      </c>
      <c r="B34" s="31" t="s">
        <v>79</v>
      </c>
      <c r="C34" s="32"/>
      <c r="D34" s="32">
        <v>2</v>
      </c>
      <c r="E34" s="31"/>
      <c r="F34" s="41"/>
    </row>
    <row r="35" spans="1:6" s="46" customFormat="1" ht="31.5" customHeight="1" x14ac:dyDescent="0.2">
      <c r="A35" s="63">
        <v>4.0199999999999996</v>
      </c>
      <c r="B35" s="31" t="s">
        <v>56</v>
      </c>
      <c r="C35" s="32"/>
      <c r="D35" s="32">
        <v>2</v>
      </c>
      <c r="E35" s="31"/>
      <c r="F35" s="41"/>
    </row>
    <row r="36" spans="1:6" s="46" customFormat="1" ht="40.5" customHeight="1" x14ac:dyDescent="0.2">
      <c r="A36" s="63">
        <v>4.03</v>
      </c>
      <c r="B36" s="34" t="s">
        <v>57</v>
      </c>
      <c r="C36" s="35"/>
      <c r="D36" s="35">
        <v>2</v>
      </c>
      <c r="E36" s="31"/>
      <c r="F36" s="41"/>
    </row>
    <row r="37" spans="1:6" s="46" customFormat="1" ht="40.5" customHeight="1" x14ac:dyDescent="0.2">
      <c r="A37" s="63">
        <v>4.04</v>
      </c>
      <c r="B37" s="34" t="s">
        <v>58</v>
      </c>
      <c r="C37" s="35"/>
      <c r="D37" s="35">
        <v>2</v>
      </c>
      <c r="E37" s="31"/>
      <c r="F37" s="41"/>
    </row>
    <row r="38" spans="1:6" s="46" customFormat="1" ht="38.25" customHeight="1" x14ac:dyDescent="0.2">
      <c r="A38" s="63">
        <v>4.05</v>
      </c>
      <c r="B38" s="31" t="s">
        <v>80</v>
      </c>
      <c r="C38" s="32"/>
      <c r="D38" s="32">
        <v>2</v>
      </c>
      <c r="E38" s="31"/>
      <c r="F38" s="41"/>
    </row>
    <row r="39" spans="1:6" s="46" customFormat="1" ht="53.25" customHeight="1" x14ac:dyDescent="0.2">
      <c r="A39" s="63">
        <v>4.0599999999999996</v>
      </c>
      <c r="B39" s="31" t="s">
        <v>78</v>
      </c>
      <c r="C39" s="32"/>
      <c r="D39" s="32">
        <v>2</v>
      </c>
      <c r="E39" s="31"/>
      <c r="F39" s="41"/>
    </row>
    <row r="40" spans="1:6" s="51" customFormat="1" ht="15" x14ac:dyDescent="0.25">
      <c r="A40" s="74"/>
      <c r="B40" s="72" t="s">
        <v>22</v>
      </c>
      <c r="C40" s="70">
        <f>SUM(C34:C39)</f>
        <v>0</v>
      </c>
      <c r="D40" s="70">
        <f>SUM(D34:D39)</f>
        <v>12</v>
      </c>
      <c r="E40" s="76"/>
      <c r="F40" s="75"/>
    </row>
    <row r="41" spans="1:6" s="51" customFormat="1" ht="15" x14ac:dyDescent="0.25">
      <c r="A41" s="29">
        <v>5</v>
      </c>
      <c r="B41" s="106" t="s">
        <v>60</v>
      </c>
      <c r="C41" s="107"/>
      <c r="D41" s="107"/>
      <c r="E41" s="107"/>
      <c r="F41" s="108"/>
    </row>
    <row r="42" spans="1:6" s="46" customFormat="1" ht="123" customHeight="1" x14ac:dyDescent="0.2">
      <c r="A42" s="63">
        <v>5.01</v>
      </c>
      <c r="B42" s="33" t="s">
        <v>65</v>
      </c>
      <c r="C42" s="35"/>
      <c r="D42" s="35">
        <v>2</v>
      </c>
      <c r="E42" s="34"/>
      <c r="F42" s="35"/>
    </row>
    <row r="43" spans="1:6" s="46" customFormat="1" ht="15.75" customHeight="1" x14ac:dyDescent="0.2">
      <c r="A43" s="63">
        <v>5.0199999999999996</v>
      </c>
      <c r="B43" s="33" t="s">
        <v>77</v>
      </c>
      <c r="C43" s="35"/>
      <c r="D43" s="35">
        <v>2</v>
      </c>
      <c r="E43" s="34"/>
      <c r="F43" s="35"/>
    </row>
    <row r="44" spans="1:6" s="46" customFormat="1" ht="28.5" customHeight="1" x14ac:dyDescent="0.2">
      <c r="A44" s="63">
        <v>5.03</v>
      </c>
      <c r="B44" s="33" t="s">
        <v>76</v>
      </c>
      <c r="C44" s="35"/>
      <c r="D44" s="35">
        <v>2</v>
      </c>
      <c r="E44" s="34"/>
      <c r="F44" s="35"/>
    </row>
    <row r="45" spans="1:6" s="51" customFormat="1" ht="15" x14ac:dyDescent="0.25">
      <c r="A45" s="77"/>
      <c r="B45" s="72" t="s">
        <v>22</v>
      </c>
      <c r="C45" s="70">
        <f>SUM(C42:C44)</f>
        <v>0</v>
      </c>
      <c r="D45" s="70">
        <f>SUM(D42:D44)</f>
        <v>6</v>
      </c>
      <c r="E45" s="71"/>
      <c r="F45" s="70"/>
    </row>
    <row r="46" spans="1:6" s="51" customFormat="1" ht="15" x14ac:dyDescent="0.25">
      <c r="A46" s="29">
        <v>6</v>
      </c>
      <c r="B46" s="106" t="s">
        <v>59</v>
      </c>
      <c r="C46" s="107"/>
      <c r="D46" s="107"/>
      <c r="E46" s="107"/>
      <c r="F46" s="108"/>
    </row>
    <row r="47" spans="1:6" s="46" customFormat="1" ht="94.5" customHeight="1" x14ac:dyDescent="0.2">
      <c r="A47" s="63">
        <v>6.01</v>
      </c>
      <c r="B47" s="30" t="s">
        <v>66</v>
      </c>
      <c r="C47" s="32"/>
      <c r="D47" s="32">
        <v>2</v>
      </c>
      <c r="E47" s="31"/>
      <c r="F47" s="32"/>
    </row>
    <row r="48" spans="1:6" s="46" customFormat="1" ht="80.25" customHeight="1" x14ac:dyDescent="0.2">
      <c r="A48" s="63">
        <v>6.02</v>
      </c>
      <c r="B48" s="33" t="s">
        <v>67</v>
      </c>
      <c r="C48" s="35"/>
      <c r="D48" s="35">
        <v>2</v>
      </c>
      <c r="E48" s="31"/>
      <c r="F48" s="32"/>
    </row>
    <row r="49" spans="1:6" s="46" customFormat="1" x14ac:dyDescent="0.2">
      <c r="A49" s="63">
        <v>6.03</v>
      </c>
      <c r="B49" s="33" t="s">
        <v>62</v>
      </c>
      <c r="C49" s="35"/>
      <c r="D49" s="35">
        <v>2</v>
      </c>
      <c r="E49" s="31"/>
      <c r="F49" s="32"/>
    </row>
    <row r="50" spans="1:6" s="46" customFormat="1" x14ac:dyDescent="0.2">
      <c r="A50" s="63">
        <v>6.04</v>
      </c>
      <c r="B50" s="33" t="s">
        <v>20</v>
      </c>
      <c r="C50" s="35"/>
      <c r="D50" s="35">
        <v>2</v>
      </c>
      <c r="E50" s="31"/>
      <c r="F50" s="32"/>
    </row>
    <row r="51" spans="1:6" s="46" customFormat="1" ht="42.75" customHeight="1" x14ac:dyDescent="0.2">
      <c r="A51" s="63">
        <v>6.05</v>
      </c>
      <c r="B51" s="33" t="s">
        <v>63</v>
      </c>
      <c r="C51" s="35"/>
      <c r="D51" s="35">
        <v>2</v>
      </c>
      <c r="E51" s="31"/>
      <c r="F51" s="32"/>
    </row>
    <row r="52" spans="1:6" s="46" customFormat="1" ht="42.75" customHeight="1" x14ac:dyDescent="0.2">
      <c r="A52" s="63">
        <v>6.06</v>
      </c>
      <c r="B52" s="30" t="s">
        <v>21</v>
      </c>
      <c r="C52" s="32"/>
      <c r="D52" s="32">
        <v>2</v>
      </c>
      <c r="E52" s="31"/>
      <c r="F52" s="32"/>
    </row>
    <row r="53" spans="1:6" s="46" customFormat="1" ht="63.75" customHeight="1" x14ac:dyDescent="0.2">
      <c r="A53" s="63">
        <v>6.07</v>
      </c>
      <c r="B53" s="30" t="s">
        <v>68</v>
      </c>
      <c r="C53" s="32"/>
      <c r="D53" s="32">
        <v>2</v>
      </c>
      <c r="E53" s="31"/>
      <c r="F53" s="32"/>
    </row>
    <row r="54" spans="1:6" s="46" customFormat="1" ht="168" customHeight="1" x14ac:dyDescent="0.2">
      <c r="A54" s="63">
        <v>6.08</v>
      </c>
      <c r="B54" s="30" t="s">
        <v>69</v>
      </c>
      <c r="C54" s="32"/>
      <c r="D54" s="32">
        <v>2</v>
      </c>
      <c r="E54" s="31"/>
      <c r="F54" s="32"/>
    </row>
    <row r="55" spans="1:6" s="46" customFormat="1" ht="54.75" customHeight="1" x14ac:dyDescent="0.2">
      <c r="A55" s="63">
        <v>6.09</v>
      </c>
      <c r="B55" s="30" t="s">
        <v>64</v>
      </c>
      <c r="C55" s="32"/>
      <c r="D55" s="32">
        <v>2</v>
      </c>
      <c r="E55" s="31"/>
      <c r="F55" s="32"/>
    </row>
    <row r="56" spans="1:6" s="46" customFormat="1" ht="96" customHeight="1" x14ac:dyDescent="0.2">
      <c r="A56" s="64">
        <v>6.1</v>
      </c>
      <c r="B56" s="33" t="s">
        <v>70</v>
      </c>
      <c r="C56" s="35"/>
      <c r="D56" s="35">
        <v>2</v>
      </c>
      <c r="E56" s="34"/>
      <c r="F56" s="35"/>
    </row>
    <row r="57" spans="1:6" s="46" customFormat="1" ht="94.5" customHeight="1" x14ac:dyDescent="0.2">
      <c r="A57" s="63">
        <v>6.11</v>
      </c>
      <c r="B57" s="33" t="s">
        <v>71</v>
      </c>
      <c r="C57" s="35"/>
      <c r="D57" s="35">
        <v>2</v>
      </c>
      <c r="E57" s="34"/>
      <c r="F57" s="35"/>
    </row>
    <row r="58" spans="1:6" s="46" customFormat="1" ht="27" customHeight="1" x14ac:dyDescent="0.2">
      <c r="A58" s="63">
        <v>6.12</v>
      </c>
      <c r="B58" s="33" t="s">
        <v>72</v>
      </c>
      <c r="C58" s="35"/>
      <c r="D58" s="35">
        <v>2</v>
      </c>
      <c r="E58" s="34"/>
      <c r="F58" s="35"/>
    </row>
    <row r="59" spans="1:6" s="23" customFormat="1" ht="38.25" x14ac:dyDescent="0.2">
      <c r="A59" s="96">
        <v>6.13</v>
      </c>
      <c r="B59" s="97" t="s">
        <v>120</v>
      </c>
      <c r="C59" s="98"/>
      <c r="D59" s="99">
        <v>2</v>
      </c>
      <c r="E59" s="97"/>
      <c r="F59" s="100"/>
    </row>
    <row r="60" spans="1:6" s="23" customFormat="1" x14ac:dyDescent="0.2">
      <c r="A60" s="61">
        <v>6.14</v>
      </c>
      <c r="B60" s="6" t="s">
        <v>73</v>
      </c>
      <c r="C60" s="7"/>
      <c r="D60" s="8">
        <v>2</v>
      </c>
      <c r="E60" s="6"/>
      <c r="F60" s="7"/>
    </row>
    <row r="61" spans="1:6" s="44" customFormat="1" ht="117.75" customHeight="1" x14ac:dyDescent="0.2">
      <c r="A61" s="65">
        <v>6.15</v>
      </c>
      <c r="B61" s="42" t="s">
        <v>74</v>
      </c>
      <c r="C61" s="11"/>
      <c r="D61" s="11">
        <v>2</v>
      </c>
      <c r="E61" s="43"/>
      <c r="F61" s="11"/>
    </row>
    <row r="62" spans="1:6" s="5" customFormat="1" ht="15" x14ac:dyDescent="0.2">
      <c r="A62" s="78"/>
      <c r="B62" s="52" t="s">
        <v>22</v>
      </c>
      <c r="C62" s="48">
        <f>SUM(C47:C58,C60:C61)</f>
        <v>0</v>
      </c>
      <c r="D62" s="48">
        <f>SUM(D47:D58,D60:D61)</f>
        <v>28</v>
      </c>
      <c r="E62" s="49"/>
      <c r="F62" s="49"/>
    </row>
    <row r="63" spans="1:6" s="5" customFormat="1" ht="30" customHeight="1" x14ac:dyDescent="0.2">
      <c r="A63" s="4">
        <v>7</v>
      </c>
      <c r="B63" s="115" t="s">
        <v>23</v>
      </c>
      <c r="C63" s="116"/>
      <c r="D63" s="116"/>
      <c r="E63" s="116"/>
      <c r="F63" s="116"/>
    </row>
    <row r="64" spans="1:6" s="12" customFormat="1" ht="63.75" x14ac:dyDescent="0.2">
      <c r="A64" s="96">
        <v>7.01</v>
      </c>
      <c r="B64" s="97" t="s">
        <v>116</v>
      </c>
      <c r="C64" s="98" t="s">
        <v>117</v>
      </c>
      <c r="D64" s="99" t="s">
        <v>118</v>
      </c>
      <c r="E64" s="97" t="s">
        <v>119</v>
      </c>
      <c r="F64" s="100"/>
    </row>
    <row r="65" spans="1:6" s="23" customFormat="1" ht="66" customHeight="1" x14ac:dyDescent="0.2">
      <c r="A65" s="61">
        <v>7.02</v>
      </c>
      <c r="B65" s="13" t="s">
        <v>24</v>
      </c>
      <c r="C65" s="7"/>
      <c r="D65" s="8">
        <v>2</v>
      </c>
      <c r="E65" s="6"/>
      <c r="F65" s="7"/>
    </row>
    <row r="66" spans="1:6" s="23" customFormat="1" x14ac:dyDescent="0.2">
      <c r="A66" s="61">
        <v>7.03</v>
      </c>
      <c r="B66" s="13" t="s">
        <v>25</v>
      </c>
      <c r="C66" s="7"/>
      <c r="D66" s="8">
        <v>2</v>
      </c>
      <c r="E66" s="6"/>
      <c r="F66" s="7"/>
    </row>
    <row r="67" spans="1:6" s="23" customFormat="1" x14ac:dyDescent="0.2">
      <c r="A67" s="61">
        <v>7.04</v>
      </c>
      <c r="B67" s="13" t="s">
        <v>26</v>
      </c>
      <c r="C67" s="7"/>
      <c r="D67" s="8">
        <v>2</v>
      </c>
      <c r="E67" s="6"/>
      <c r="F67" s="7"/>
    </row>
    <row r="68" spans="1:6" s="23" customFormat="1" x14ac:dyDescent="0.2">
      <c r="A68" s="61">
        <v>7.05</v>
      </c>
      <c r="B68" s="13" t="s">
        <v>27</v>
      </c>
      <c r="C68" s="7"/>
      <c r="D68" s="8">
        <v>2</v>
      </c>
      <c r="E68" s="6"/>
      <c r="F68" s="7"/>
    </row>
    <row r="69" spans="1:6" s="23" customFormat="1" x14ac:dyDescent="0.2">
      <c r="A69" s="61">
        <v>7.06</v>
      </c>
      <c r="B69" s="13" t="s">
        <v>28</v>
      </c>
      <c r="C69" s="7"/>
      <c r="D69" s="8">
        <v>2</v>
      </c>
      <c r="E69" s="6"/>
      <c r="F69" s="7"/>
    </row>
    <row r="70" spans="1:6" s="23" customFormat="1" x14ac:dyDescent="0.2">
      <c r="A70" s="61">
        <v>7.07</v>
      </c>
      <c r="B70" s="13" t="s">
        <v>29</v>
      </c>
      <c r="C70" s="7"/>
      <c r="D70" s="8">
        <v>2</v>
      </c>
      <c r="E70" s="6"/>
      <c r="F70" s="7"/>
    </row>
    <row r="71" spans="1:6" s="23" customFormat="1" x14ac:dyDescent="0.2">
      <c r="A71" s="61">
        <v>7.08</v>
      </c>
      <c r="B71" s="13" t="s">
        <v>30</v>
      </c>
      <c r="C71" s="7"/>
      <c r="D71" s="8">
        <v>2</v>
      </c>
      <c r="E71" s="6"/>
      <c r="F71" s="7"/>
    </row>
    <row r="72" spans="1:6" s="5" customFormat="1" ht="15" x14ac:dyDescent="0.2">
      <c r="A72" s="78"/>
      <c r="B72" s="52" t="s">
        <v>22</v>
      </c>
      <c r="C72" s="48">
        <f>SUM(C65:C71)</f>
        <v>0</v>
      </c>
      <c r="D72" s="48">
        <f>SUM(D65:D71)</f>
        <v>14</v>
      </c>
      <c r="E72" s="49"/>
      <c r="F72" s="49"/>
    </row>
    <row r="73" spans="1:6" s="5" customFormat="1" ht="30" customHeight="1" x14ac:dyDescent="0.2">
      <c r="A73" s="4">
        <v>8</v>
      </c>
      <c r="B73" s="115" t="s">
        <v>31</v>
      </c>
      <c r="C73" s="116"/>
      <c r="D73" s="116"/>
      <c r="E73" s="116"/>
      <c r="F73" s="116"/>
    </row>
    <row r="74" spans="1:6" s="23" customFormat="1" ht="38.25" x14ac:dyDescent="0.2">
      <c r="A74" s="61">
        <v>8.01</v>
      </c>
      <c r="B74" s="13" t="s">
        <v>32</v>
      </c>
      <c r="C74" s="14"/>
      <c r="D74" s="15">
        <v>2</v>
      </c>
      <c r="E74" s="13"/>
      <c r="F74" s="14"/>
    </row>
    <row r="75" spans="1:6" s="23" customFormat="1" ht="25.5" x14ac:dyDescent="0.2">
      <c r="A75" s="61">
        <v>8.02</v>
      </c>
      <c r="B75" s="13" t="s">
        <v>33</v>
      </c>
      <c r="C75" s="14"/>
      <c r="D75" s="15">
        <v>2</v>
      </c>
      <c r="E75" s="13"/>
      <c r="F75" s="14"/>
    </row>
    <row r="76" spans="1:6" s="23" customFormat="1" ht="40.5" customHeight="1" x14ac:dyDescent="0.2">
      <c r="A76" s="61">
        <v>8.0299999999999994</v>
      </c>
      <c r="B76" s="13" t="s">
        <v>34</v>
      </c>
      <c r="C76" s="14"/>
      <c r="D76" s="15">
        <v>2</v>
      </c>
      <c r="E76" s="13"/>
      <c r="F76" s="14"/>
    </row>
    <row r="77" spans="1:6" s="23" customFormat="1" ht="41.25" customHeight="1" x14ac:dyDescent="0.2">
      <c r="A77" s="61">
        <v>8.0399999999999991</v>
      </c>
      <c r="B77" s="13" t="s">
        <v>35</v>
      </c>
      <c r="C77" s="14"/>
      <c r="D77" s="15">
        <v>2</v>
      </c>
      <c r="E77" s="13"/>
      <c r="F77" s="14"/>
    </row>
    <row r="78" spans="1:6" s="23" customFormat="1" ht="40.5" customHeight="1" x14ac:dyDescent="0.2">
      <c r="A78" s="61">
        <v>8.0500000000000007</v>
      </c>
      <c r="B78" s="13" t="s">
        <v>36</v>
      </c>
      <c r="C78" s="14"/>
      <c r="D78" s="15">
        <v>2</v>
      </c>
      <c r="E78" s="16"/>
      <c r="F78" s="14"/>
    </row>
    <row r="79" spans="1:6" s="5" customFormat="1" ht="15" x14ac:dyDescent="0.2">
      <c r="A79" s="78"/>
      <c r="B79" s="52" t="s">
        <v>22</v>
      </c>
      <c r="C79" s="48">
        <f>SUM(C74:C78)</f>
        <v>0</v>
      </c>
      <c r="D79" s="48">
        <f>SUM(D74:D78)</f>
        <v>10</v>
      </c>
      <c r="E79" s="53"/>
      <c r="F79" s="49"/>
    </row>
    <row r="80" spans="1:6" s="18" customFormat="1" ht="15" x14ac:dyDescent="0.2">
      <c r="A80" s="17">
        <v>9</v>
      </c>
      <c r="B80" s="120" t="s">
        <v>105</v>
      </c>
      <c r="C80" s="116"/>
      <c r="D80" s="116"/>
      <c r="E80" s="116"/>
      <c r="F80" s="116"/>
    </row>
    <row r="81" spans="1:6" s="44" customFormat="1" ht="89.25" x14ac:dyDescent="0.2">
      <c r="A81" s="65">
        <v>9.01</v>
      </c>
      <c r="B81" s="94" t="s">
        <v>106</v>
      </c>
      <c r="C81" s="95"/>
      <c r="D81" s="7">
        <v>2</v>
      </c>
      <c r="E81" s="95"/>
      <c r="F81" s="95"/>
    </row>
    <row r="82" spans="1:6" s="18" customFormat="1" ht="89.25" x14ac:dyDescent="0.2">
      <c r="A82" s="65">
        <v>9.02</v>
      </c>
      <c r="B82" s="94" t="s">
        <v>107</v>
      </c>
      <c r="C82" s="95"/>
      <c r="D82" s="7">
        <v>2</v>
      </c>
      <c r="E82" s="95"/>
      <c r="F82" s="95"/>
    </row>
    <row r="83" spans="1:6" s="18" customFormat="1" ht="38.25" x14ac:dyDescent="0.2">
      <c r="A83" s="65">
        <v>9.0299999999999994</v>
      </c>
      <c r="B83" s="94" t="s">
        <v>108</v>
      </c>
      <c r="C83" s="95"/>
      <c r="D83" s="7">
        <v>2</v>
      </c>
      <c r="E83" s="95"/>
      <c r="F83" s="95"/>
    </row>
    <row r="84" spans="1:6" s="60" customFormat="1" ht="102" x14ac:dyDescent="0.2">
      <c r="A84" s="65">
        <v>9.0399999999999991</v>
      </c>
      <c r="B84" s="94" t="s">
        <v>109</v>
      </c>
      <c r="C84" s="95"/>
      <c r="D84" s="7">
        <v>2</v>
      </c>
      <c r="E84" s="95"/>
      <c r="F84" s="95"/>
    </row>
    <row r="85" spans="1:6" s="22" customFormat="1" x14ac:dyDescent="0.2">
      <c r="A85" s="65">
        <v>9.0500000000000007</v>
      </c>
      <c r="B85" s="94" t="s">
        <v>110</v>
      </c>
      <c r="C85" s="95"/>
      <c r="D85" s="7">
        <v>2</v>
      </c>
      <c r="E85" s="95"/>
      <c r="F85" s="95"/>
    </row>
    <row r="86" spans="1:6" ht="43.5" customHeight="1" x14ac:dyDescent="0.2">
      <c r="A86" s="65">
        <v>9.06</v>
      </c>
      <c r="B86" s="94" t="s">
        <v>111</v>
      </c>
      <c r="C86" s="95"/>
      <c r="D86" s="7">
        <v>2</v>
      </c>
      <c r="E86" s="95"/>
      <c r="F86" s="95"/>
    </row>
    <row r="87" spans="1:6" ht="38.25" x14ac:dyDescent="0.2">
      <c r="A87" s="65">
        <v>9.07</v>
      </c>
      <c r="B87" s="94" t="s">
        <v>112</v>
      </c>
      <c r="C87" s="95"/>
      <c r="D87" s="7">
        <v>2</v>
      </c>
      <c r="E87" s="95"/>
      <c r="F87" s="95"/>
    </row>
    <row r="88" spans="1:6" ht="38.25" x14ac:dyDescent="0.2">
      <c r="A88" s="65">
        <v>9.08</v>
      </c>
      <c r="B88" s="94" t="s">
        <v>113</v>
      </c>
      <c r="C88" s="95"/>
      <c r="D88" s="7">
        <v>2</v>
      </c>
      <c r="E88" s="95"/>
      <c r="F88" s="95"/>
    </row>
    <row r="89" spans="1:6" ht="25.5" x14ac:dyDescent="0.2">
      <c r="A89" s="65">
        <v>9.09</v>
      </c>
      <c r="B89" s="94" t="s">
        <v>114</v>
      </c>
      <c r="C89" s="95"/>
      <c r="D89" s="7">
        <v>2</v>
      </c>
      <c r="E89" s="95"/>
      <c r="F89" s="95"/>
    </row>
    <row r="90" spans="1:6" ht="25.5" x14ac:dyDescent="0.2">
      <c r="A90" s="65">
        <v>9.1</v>
      </c>
      <c r="B90" s="94" t="s">
        <v>115</v>
      </c>
      <c r="C90" s="95"/>
      <c r="D90" s="7">
        <v>2</v>
      </c>
      <c r="E90" s="95"/>
      <c r="F90" s="95"/>
    </row>
    <row r="91" spans="1:6" ht="25.5" x14ac:dyDescent="0.2">
      <c r="A91" s="65">
        <v>9.11</v>
      </c>
      <c r="B91" s="6" t="s">
        <v>37</v>
      </c>
      <c r="C91" s="19"/>
      <c r="D91" s="19">
        <v>2</v>
      </c>
      <c r="E91" s="42"/>
      <c r="F91" s="19"/>
    </row>
    <row r="92" spans="1:6" x14ac:dyDescent="0.2">
      <c r="A92" s="65">
        <v>9.1199999999999992</v>
      </c>
      <c r="B92" s="6" t="s">
        <v>38</v>
      </c>
      <c r="C92" s="19"/>
      <c r="D92" s="19">
        <v>2</v>
      </c>
      <c r="E92" s="42"/>
      <c r="F92" s="19"/>
    </row>
    <row r="93" spans="1:6" ht="15" x14ac:dyDescent="0.2">
      <c r="A93" s="58"/>
      <c r="B93" s="52" t="s">
        <v>22</v>
      </c>
      <c r="C93" s="48">
        <f>SUM(C81:C92)</f>
        <v>0</v>
      </c>
      <c r="D93" s="48">
        <f>SUM(D81:D92)</f>
        <v>24</v>
      </c>
      <c r="E93" s="49"/>
      <c r="F93" s="93"/>
    </row>
    <row r="94" spans="1:6" ht="15" x14ac:dyDescent="0.2">
      <c r="A94" s="81">
        <v>10</v>
      </c>
      <c r="B94" s="121" t="s">
        <v>81</v>
      </c>
      <c r="C94" s="113"/>
      <c r="D94" s="113"/>
      <c r="E94" s="113"/>
      <c r="F94" s="114"/>
    </row>
    <row r="95" spans="1:6" ht="63.75" x14ac:dyDescent="0.2">
      <c r="A95" s="82">
        <v>10.01</v>
      </c>
      <c r="B95" s="83" t="s">
        <v>82</v>
      </c>
      <c r="C95" s="84"/>
      <c r="D95" s="84">
        <v>2</v>
      </c>
      <c r="E95" s="85"/>
      <c r="F95" s="86"/>
    </row>
    <row r="96" spans="1:6" ht="15" x14ac:dyDescent="0.2">
      <c r="A96" s="87">
        <v>10.02</v>
      </c>
      <c r="B96" s="6" t="s">
        <v>83</v>
      </c>
      <c r="C96" s="88"/>
      <c r="D96" s="88">
        <v>2</v>
      </c>
      <c r="E96" s="6"/>
      <c r="F96" s="89"/>
    </row>
    <row r="97" spans="1:6" ht="15" x14ac:dyDescent="0.2">
      <c r="A97" s="90">
        <v>10.029999999999999</v>
      </c>
      <c r="B97" s="6" t="s">
        <v>84</v>
      </c>
      <c r="C97" s="7"/>
      <c r="D97" s="7">
        <v>2</v>
      </c>
      <c r="E97" s="6"/>
      <c r="F97" s="91"/>
    </row>
    <row r="98" spans="1:6" ht="25.5" x14ac:dyDescent="0.2">
      <c r="A98" s="87">
        <v>10.039999999999999</v>
      </c>
      <c r="B98" s="6" t="s">
        <v>85</v>
      </c>
      <c r="C98" s="7"/>
      <c r="D98" s="7">
        <v>2</v>
      </c>
      <c r="E98" s="6"/>
      <c r="F98" s="91"/>
    </row>
    <row r="99" spans="1:6" ht="15" x14ac:dyDescent="0.2">
      <c r="A99" s="90">
        <v>10.050000000000001</v>
      </c>
      <c r="B99" s="6" t="s">
        <v>86</v>
      </c>
      <c r="C99" s="7"/>
      <c r="D99" s="7">
        <v>2</v>
      </c>
      <c r="E99" s="6"/>
      <c r="F99" s="91"/>
    </row>
    <row r="100" spans="1:6" ht="15" x14ac:dyDescent="0.2">
      <c r="A100" s="92"/>
      <c r="B100" s="52" t="s">
        <v>22</v>
      </c>
      <c r="C100" s="48">
        <f>SUM(C95:C99)</f>
        <v>0</v>
      </c>
      <c r="D100" s="48">
        <f>SUM(D95:D99)</f>
        <v>10</v>
      </c>
      <c r="E100" s="49"/>
      <c r="F100" s="93"/>
    </row>
    <row r="101" spans="1:6" ht="15" x14ac:dyDescent="0.2">
      <c r="A101" s="29">
        <v>11</v>
      </c>
      <c r="B101" s="103" t="s">
        <v>87</v>
      </c>
      <c r="C101" s="104"/>
      <c r="D101" s="104"/>
      <c r="E101" s="104"/>
      <c r="F101" s="105"/>
    </row>
    <row r="102" spans="1:6" ht="15" x14ac:dyDescent="0.2">
      <c r="A102" s="64">
        <v>11.01</v>
      </c>
      <c r="B102" s="6" t="s">
        <v>88</v>
      </c>
      <c r="C102" s="7"/>
      <c r="D102" s="7">
        <v>2</v>
      </c>
      <c r="E102" s="6"/>
      <c r="F102" s="91"/>
    </row>
    <row r="103" spans="1:6" ht="12.75" customHeight="1" x14ac:dyDescent="0.2">
      <c r="A103" s="64">
        <v>11.02</v>
      </c>
      <c r="B103" s="6" t="s">
        <v>89</v>
      </c>
      <c r="C103" s="7"/>
      <c r="D103" s="7">
        <v>2</v>
      </c>
      <c r="E103" s="6"/>
      <c r="F103" s="91"/>
    </row>
    <row r="104" spans="1:6" ht="12.75" customHeight="1" x14ac:dyDescent="0.2">
      <c r="A104" s="64">
        <v>11.03</v>
      </c>
      <c r="B104" s="6" t="s">
        <v>90</v>
      </c>
      <c r="C104" s="7"/>
      <c r="D104" s="7">
        <v>2</v>
      </c>
      <c r="E104" s="6"/>
      <c r="F104" s="91"/>
    </row>
    <row r="105" spans="1:6" ht="15" x14ac:dyDescent="0.2">
      <c r="A105" s="58"/>
      <c r="B105" s="52" t="s">
        <v>22</v>
      </c>
      <c r="C105" s="48">
        <f>SUM(C102:C104)</f>
        <v>0</v>
      </c>
      <c r="D105" s="48">
        <f>SUM(D102:D104)</f>
        <v>6</v>
      </c>
      <c r="E105" s="49"/>
      <c r="F105" s="93"/>
    </row>
    <row r="106" spans="1:6" ht="15" x14ac:dyDescent="0.2">
      <c r="A106" s="29">
        <v>12</v>
      </c>
      <c r="B106" s="103" t="s">
        <v>91</v>
      </c>
      <c r="C106" s="104"/>
      <c r="D106" s="104"/>
      <c r="E106" s="104"/>
      <c r="F106" s="105"/>
    </row>
    <row r="107" spans="1:6" ht="15" x14ac:dyDescent="0.2">
      <c r="A107" s="64">
        <v>12.01</v>
      </c>
      <c r="B107" s="6" t="s">
        <v>92</v>
      </c>
      <c r="C107" s="7"/>
      <c r="D107" s="7">
        <v>2</v>
      </c>
      <c r="E107" s="6"/>
      <c r="F107" s="91"/>
    </row>
    <row r="108" spans="1:6" ht="15" x14ac:dyDescent="0.2">
      <c r="A108" s="64">
        <v>12.02</v>
      </c>
      <c r="B108" s="6" t="s">
        <v>93</v>
      </c>
      <c r="C108" s="7"/>
      <c r="D108" s="7">
        <v>2</v>
      </c>
      <c r="E108" s="6"/>
      <c r="F108" s="91"/>
    </row>
    <row r="109" spans="1:6" ht="15" x14ac:dyDescent="0.2">
      <c r="A109" s="64">
        <v>12.03</v>
      </c>
      <c r="B109" s="6" t="s">
        <v>94</v>
      </c>
      <c r="C109" s="7"/>
      <c r="D109" s="7">
        <v>2</v>
      </c>
      <c r="E109" s="6"/>
      <c r="F109" s="91"/>
    </row>
    <row r="110" spans="1:6" ht="15" x14ac:dyDescent="0.2">
      <c r="A110" s="64">
        <v>12.04</v>
      </c>
      <c r="B110" s="6" t="s">
        <v>95</v>
      </c>
      <c r="C110" s="7"/>
      <c r="D110" s="7">
        <v>2</v>
      </c>
      <c r="E110" s="6"/>
      <c r="F110" s="91"/>
    </row>
    <row r="111" spans="1:6" ht="15" x14ac:dyDescent="0.2">
      <c r="A111" s="64">
        <v>12.05</v>
      </c>
      <c r="B111" s="6" t="s">
        <v>96</v>
      </c>
      <c r="C111" s="7"/>
      <c r="D111" s="7">
        <v>2</v>
      </c>
      <c r="E111" s="6"/>
      <c r="F111" s="91"/>
    </row>
    <row r="112" spans="1:6" ht="15" x14ac:dyDescent="0.2">
      <c r="A112" s="58"/>
      <c r="B112" s="52" t="s">
        <v>22</v>
      </c>
      <c r="C112" s="48">
        <f>SUM(C107:C111)</f>
        <v>0</v>
      </c>
      <c r="D112" s="48">
        <f>SUM(D107:D111)</f>
        <v>10</v>
      </c>
      <c r="E112" s="49"/>
      <c r="F112" s="93"/>
    </row>
    <row r="113" spans="1:6" ht="15" x14ac:dyDescent="0.2">
      <c r="A113" s="29">
        <v>13</v>
      </c>
      <c r="B113" s="103" t="s">
        <v>97</v>
      </c>
      <c r="C113" s="126"/>
      <c r="D113" s="126"/>
      <c r="E113" s="126"/>
      <c r="F113" s="127"/>
    </row>
    <row r="114" spans="1:6" ht="15" x14ac:dyDescent="0.2">
      <c r="A114" s="64">
        <v>13.01</v>
      </c>
      <c r="B114" s="6" t="s">
        <v>98</v>
      </c>
      <c r="C114" s="7"/>
      <c r="D114" s="7">
        <v>2</v>
      </c>
      <c r="E114" s="6"/>
      <c r="F114" s="91"/>
    </row>
    <row r="115" spans="1:6" ht="25.5" x14ac:dyDescent="0.2">
      <c r="A115" s="64">
        <v>13.02</v>
      </c>
      <c r="B115" s="6" t="s">
        <v>99</v>
      </c>
      <c r="C115" s="7"/>
      <c r="D115" s="7">
        <v>2</v>
      </c>
      <c r="E115" s="6"/>
      <c r="F115" s="91"/>
    </row>
    <row r="116" spans="1:6" ht="25.5" x14ac:dyDescent="0.2">
      <c r="A116" s="64">
        <v>13.03</v>
      </c>
      <c r="B116" s="6" t="s">
        <v>100</v>
      </c>
      <c r="C116" s="7"/>
      <c r="D116" s="7">
        <v>2</v>
      </c>
      <c r="E116" s="6"/>
      <c r="F116" s="91"/>
    </row>
    <row r="117" spans="1:6" ht="15" x14ac:dyDescent="0.2">
      <c r="A117" s="64">
        <v>13.04</v>
      </c>
      <c r="B117" s="6" t="s">
        <v>101</v>
      </c>
      <c r="C117" s="7"/>
      <c r="D117" s="7">
        <v>2</v>
      </c>
      <c r="E117" s="6"/>
      <c r="F117" s="91"/>
    </row>
    <row r="118" spans="1:6" ht="15" x14ac:dyDescent="0.2">
      <c r="A118" s="64">
        <v>13.05</v>
      </c>
      <c r="B118" s="6" t="s">
        <v>102</v>
      </c>
      <c r="C118" s="7"/>
      <c r="D118" s="7">
        <v>2</v>
      </c>
      <c r="E118" s="6"/>
      <c r="F118" s="91"/>
    </row>
    <row r="119" spans="1:6" ht="15" x14ac:dyDescent="0.2">
      <c r="A119" s="64">
        <v>13.06</v>
      </c>
      <c r="B119" s="6" t="s">
        <v>103</v>
      </c>
      <c r="C119" s="7"/>
      <c r="D119" s="7">
        <v>2</v>
      </c>
      <c r="E119" s="6"/>
      <c r="F119" s="91"/>
    </row>
    <row r="120" spans="1:6" ht="15" x14ac:dyDescent="0.2">
      <c r="A120" s="64">
        <v>13.07</v>
      </c>
      <c r="B120" s="6" t="s">
        <v>104</v>
      </c>
      <c r="C120" s="7"/>
      <c r="D120" s="7">
        <v>2</v>
      </c>
      <c r="E120" s="6"/>
      <c r="F120" s="91"/>
    </row>
    <row r="121" spans="1:6" ht="15" x14ac:dyDescent="0.2">
      <c r="A121" s="20"/>
      <c r="B121" s="54" t="s">
        <v>22</v>
      </c>
      <c r="C121" s="55">
        <f>SUM(C114:C120)</f>
        <v>0</v>
      </c>
      <c r="D121" s="55">
        <f>SUM(D114:D120)</f>
        <v>14</v>
      </c>
      <c r="E121" s="56"/>
      <c r="F121" s="57"/>
    </row>
    <row r="122" spans="1:6" ht="15" x14ac:dyDescent="0.2">
      <c r="A122" s="20"/>
      <c r="B122" s="54" t="s">
        <v>75</v>
      </c>
      <c r="C122" s="55">
        <f>SUM(C12,C25,C32,C40,C45,C62,C72,C79,C93,C100,C105,C112,C121)</f>
        <v>0</v>
      </c>
      <c r="D122" s="55">
        <f>SUM(D12,D25,D32,D40,D45,D62,D72,D79,D93,D100,D105,D112,D121)</f>
        <v>162</v>
      </c>
      <c r="E122" s="56"/>
      <c r="F122" s="57"/>
    </row>
    <row r="123" spans="1:6" ht="15" x14ac:dyDescent="0.2">
      <c r="A123" s="58"/>
      <c r="B123" s="21" t="s">
        <v>39</v>
      </c>
      <c r="C123" s="129">
        <f>SUM(C122/D122)</f>
        <v>0</v>
      </c>
      <c r="D123" s="130"/>
      <c r="E123" s="49"/>
      <c r="F123" s="59"/>
    </row>
    <row r="124" spans="1:6" x14ac:dyDescent="0.2">
      <c r="A124" s="131"/>
      <c r="B124" s="131"/>
      <c r="C124" s="131"/>
      <c r="D124" s="131"/>
      <c r="E124" s="131"/>
      <c r="F124" s="131"/>
    </row>
    <row r="125" spans="1:6" ht="60" customHeight="1" x14ac:dyDescent="0.2">
      <c r="A125" s="132" t="s">
        <v>40</v>
      </c>
      <c r="B125" s="132"/>
      <c r="C125" s="132"/>
      <c r="D125" s="132"/>
      <c r="E125" s="132"/>
      <c r="F125" s="132"/>
    </row>
    <row r="126" spans="1:6" s="101" customFormat="1" x14ac:dyDescent="0.2">
      <c r="A126" s="102"/>
      <c r="B126" s="102"/>
      <c r="C126" s="102"/>
      <c r="D126" s="102"/>
      <c r="E126" s="102"/>
      <c r="F126" s="102"/>
    </row>
    <row r="127" spans="1:6" x14ac:dyDescent="0.2">
      <c r="A127" s="133" t="s">
        <v>41</v>
      </c>
      <c r="B127" s="133"/>
      <c r="C127" s="24"/>
      <c r="D127" s="24"/>
      <c r="E127" s="80"/>
      <c r="F127" s="79"/>
    </row>
    <row r="128" spans="1:6" x14ac:dyDescent="0.2">
      <c r="A128" s="128" t="s">
        <v>42</v>
      </c>
      <c r="B128" s="128"/>
      <c r="E128" s="80"/>
      <c r="F128" s="79"/>
    </row>
    <row r="129" spans="1:6" x14ac:dyDescent="0.2">
      <c r="A129" s="128" t="s">
        <v>43</v>
      </c>
      <c r="B129" s="128"/>
      <c r="E129" s="80"/>
      <c r="F129" s="79"/>
    </row>
    <row r="130" spans="1:6" x14ac:dyDescent="0.2">
      <c r="A130" s="128" t="s">
        <v>44</v>
      </c>
      <c r="B130" s="128"/>
      <c r="E130" s="80"/>
      <c r="F130" s="79"/>
    </row>
    <row r="131" spans="1:6" x14ac:dyDescent="0.2">
      <c r="A131" s="128" t="s">
        <v>45</v>
      </c>
      <c r="B131" s="128"/>
    </row>
  </sheetData>
  <mergeCells count="31">
    <mergeCell ref="B113:F113"/>
    <mergeCell ref="A130:B130"/>
    <mergeCell ref="A131:B131"/>
    <mergeCell ref="C123:D123"/>
    <mergeCell ref="A124:F124"/>
    <mergeCell ref="A125:F125"/>
    <mergeCell ref="A127:B127"/>
    <mergeCell ref="A128:B128"/>
    <mergeCell ref="A129:B129"/>
    <mergeCell ref="A1:F1"/>
    <mergeCell ref="A2:F2"/>
    <mergeCell ref="A3:F3"/>
    <mergeCell ref="A4:F4"/>
    <mergeCell ref="A5:F5"/>
    <mergeCell ref="A6:F6"/>
    <mergeCell ref="B13:F13"/>
    <mergeCell ref="B26:F26"/>
    <mergeCell ref="B33:F33"/>
    <mergeCell ref="B41:F41"/>
    <mergeCell ref="B106:F106"/>
    <mergeCell ref="B46:F46"/>
    <mergeCell ref="A7:F7"/>
    <mergeCell ref="A8:B8"/>
    <mergeCell ref="B9:F9"/>
    <mergeCell ref="B63:F63"/>
    <mergeCell ref="C20:C24"/>
    <mergeCell ref="D20:D24"/>
    <mergeCell ref="B73:F73"/>
    <mergeCell ref="B80:F80"/>
    <mergeCell ref="B94:F94"/>
    <mergeCell ref="B101:F101"/>
  </mergeCells>
  <printOptions horizontalCentered="1"/>
  <pageMargins left="0.25" right="0.25" top="0.5" bottom="0.5" header="0.3" footer="0.3"/>
  <pageSetup fitToHeight="0" orientation="landscape" r:id="rId1"/>
  <headerFooter alignWithMargins="0">
    <oddHeader xml:space="preserve">&amp;C
</oddHeader>
    <oddFooter>&amp;R&amp;8Page &amp;P of &amp;N</oddFooter>
  </headerFooter>
  <rowBreaks count="5" manualBreakCount="5">
    <brk id="20" max="5" man="1"/>
    <brk id="40" max="5" man="1"/>
    <brk id="52" max="5" man="1"/>
    <brk id="58" max="5" man="1"/>
    <brk id="74"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Master Tool</vt:lpstr>
      <vt:lpstr>'Master Tool'!Print_Area</vt:lpstr>
      <vt:lpstr>'Master Tool'!Print_Titles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Gettel</dc:creator>
  <cp:lastModifiedBy>Theresa Adler</cp:lastModifiedBy>
  <cp:lastPrinted>2017-03-16T17:57:11Z</cp:lastPrinted>
  <dcterms:created xsi:type="dcterms:W3CDTF">2017-02-20T23:00:10Z</dcterms:created>
  <dcterms:modified xsi:type="dcterms:W3CDTF">2017-07-07T16:47:17Z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