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babh-ad01\Home\tadler\Downloads\Website\"/>
    </mc:Choice>
  </mc:AlternateContent>
  <bookViews>
    <workbookView xWindow="240" yWindow="90" windowWidth="15480" windowHeight="8835"/>
  </bookViews>
  <sheets>
    <sheet name="Primary Provider Tool" sheetId="1" r:id="rId1"/>
  </sheets>
  <calcPr calcId="171027"/>
</workbook>
</file>

<file path=xl/calcChain.xml><?xml version="1.0" encoding="utf-8"?>
<calcChain xmlns="http://schemas.openxmlformats.org/spreadsheetml/2006/main">
  <c r="D152" i="1" l="1"/>
  <c r="C152" i="1"/>
  <c r="C137" i="1"/>
  <c r="D137" i="1"/>
  <c r="D109" i="1"/>
  <c r="C109" i="1"/>
  <c r="D94" i="1"/>
  <c r="C94" i="1"/>
  <c r="D87" i="1"/>
  <c r="C87" i="1"/>
  <c r="D77" i="1"/>
  <c r="C77" i="1"/>
  <c r="D67" i="1"/>
  <c r="C67" i="1"/>
  <c r="D44" i="1"/>
  <c r="C44" i="1"/>
  <c r="D159" i="1"/>
  <c r="C159" i="1"/>
  <c r="D165" i="1"/>
  <c r="C165" i="1"/>
  <c r="C142" i="1" l="1"/>
  <c r="D142" i="1"/>
  <c r="C118" i="1"/>
  <c r="D118" i="1"/>
  <c r="C35" i="1" l="1"/>
  <c r="D35" i="1"/>
  <c r="C27" i="1"/>
  <c r="D27" i="1"/>
  <c r="C20" i="1"/>
  <c r="D20" i="1"/>
  <c r="D166" i="1" s="1"/>
  <c r="C166" i="1" l="1"/>
  <c r="C167" i="1" s="1"/>
</calcChain>
</file>

<file path=xl/sharedStrings.xml><?xml version="1.0" encoding="utf-8"?>
<sst xmlns="http://schemas.openxmlformats.org/spreadsheetml/2006/main" count="206" uniqueCount="166">
  <si>
    <t>Chapter 1: MDCH REQUIREMENTS</t>
  </si>
  <si>
    <t>Section 1.  Consumerism</t>
  </si>
  <si>
    <t>Evidence Criteria</t>
  </si>
  <si>
    <t>Section 2.  Customer Services</t>
  </si>
  <si>
    <t>Section 3.  Limited English Proficiency/ BABH contract requirement</t>
  </si>
  <si>
    <t>Section 4.  Cultural Competence/BABH contract requirement</t>
  </si>
  <si>
    <t>Section 1.  Human Resources/Attachment C of BABH Contract</t>
  </si>
  <si>
    <t>Section 1.  Assessment</t>
  </si>
  <si>
    <t>Actual Score</t>
  </si>
  <si>
    <t>Possible Score</t>
  </si>
  <si>
    <t>Consumers and, when appropriate, their families, receive enough information from the care and service provider to make knowledgeable decisions about care and services.  Information provided includes:</t>
  </si>
  <si>
    <t xml:space="preserve"> Provider has method for outreach and ensuring adequate access; accommodations for disabilities (physical, communicative, developmental, auditory, etc.) are included.</t>
  </si>
  <si>
    <t>Brochures are available in alternative formats for people with  sensory disabilities, or who are non-English reading.</t>
  </si>
  <si>
    <t>Person-first language is used in documents (e.g. “you, your”).</t>
  </si>
  <si>
    <t xml:space="preserve">Provider has effective methods for informing individuals about the availability of peer specialist services.  </t>
  </si>
  <si>
    <t>Consumers and family members are involved in the evaluation, quality and effectiveness of services.</t>
  </si>
  <si>
    <t>Corrective Action Required</t>
  </si>
  <si>
    <t xml:space="preserve">Provider has available informational brochures for consumers and  families, including Advance Directives, both medical and mental health. </t>
  </si>
  <si>
    <t>The provider has the Customer Services poster displayed in a prominent location.</t>
  </si>
  <si>
    <t xml:space="preserve">The provider has the Consumer Guide to Services Available for consumers and families. The Guide is also available in Spanish. </t>
  </si>
  <si>
    <t>It is documented in the consumer's file that the consumer has received a copy of the Consumer Guide to Services.</t>
  </si>
  <si>
    <t>The provider has the Regional Provider Directory available for consumers.</t>
  </si>
  <si>
    <t xml:space="preserve">The provider has policies in place regarding Adequate and Advance notices. The provider is using the correct template as provided by AAM for Adequate and Advance notices. Notices are sent appropriately and follow time guidelines. </t>
  </si>
  <si>
    <t xml:space="preserve">Provider-developed written material (if any) must use easily understood language and format and be available in alternative formats and in an appropriate manner that takes into consideration the special needs of those who are visually limited or have limited reading proficiency.  [DCH-SR:  D.8.3.6.]
</t>
  </si>
  <si>
    <t xml:space="preserve">The provider has available for consumers copies of PIHP developed written information in the prevalent non-English languages in its particular service area.  [DCH-SR:  D.8.3.3.]
</t>
  </si>
  <si>
    <t xml:space="preserve">Written material is available in alternative formats and in an appropriate manner takes into consideration the special needs of those who are visually limited or have limited reading proficiency, as required by the ADA.  [DCH-SR: D.8.1.4.]
</t>
  </si>
  <si>
    <t xml:space="preserve">The provider notifies consumers that oral interpretation is available for any language and written information is available in prevalent languages; and how to access those services.  [DCH-SR: D.8.1.3.]
</t>
  </si>
  <si>
    <t xml:space="preserve">The provider has a written policy and/or procedure on accessing oral interpretation services.  The service is available free of charge to consumers.  [DCH-SR: D.8.1.2.]
</t>
  </si>
  <si>
    <t xml:space="preserve">The provider has an administrative policy and procedure in place for identifying and assessing the language needs of the program and the individuals to be served. [DCH-SR: D.8.1.]
</t>
  </si>
  <si>
    <t xml:space="preserve">The provider has a written Cultural Competency policy and procedure [DCH-SR:  D.9.1.]
</t>
  </si>
  <si>
    <t xml:space="preserve">The Provider identifies and assesses the cultural needs and language needs of potential and active consumers.  [DCH-SR:  D.9.3.]
</t>
  </si>
  <si>
    <t xml:space="preserve">The Provider has a process for ensuring that contractual providers comply with all applicable requirements concerning the provision of culturally competent services.  [DCH-SR:  D.9.8.]
</t>
  </si>
  <si>
    <t>TOTAL SCORE</t>
  </si>
  <si>
    <t>The QAPIP describes the process for the adoption, development, implementation and continuous monitoring/evaluation of practice guidelines where there are nationally accepted or mutually agreed upon (with BABH) clinical standards or evidenced based practices.</t>
  </si>
  <si>
    <t>The provider uses its QAPIP to assure that it achieves minimum performance levels on performance indicators and to analyze the cause of negative statistical outliers when they occur.</t>
  </si>
  <si>
    <t>The provider measures its performance using standardized indicators and based upon systematic, ongoing collection and analysis of valid and reliable data for the purpose of identifying process improvement projects.</t>
  </si>
  <si>
    <t>There is a designated senior official responsible for the QAPIP implementation.</t>
  </si>
  <si>
    <t>There is active participation of providers and consumers.</t>
  </si>
  <si>
    <t>Standards of conduct for compliance with federal and/or state standards</t>
  </si>
  <si>
    <t xml:space="preserve">Employee Education Program (s), including False Claims Act, Whistleblower Provisions, organizations policies and procedures for detection and response to fraud, waste and abuse and administrative and civil penalties.  (Deficit Reduction Act requirements)
</t>
  </si>
  <si>
    <t xml:space="preserve">Communication processes between senior management and employees regarding the compliance program
</t>
  </si>
  <si>
    <t>Guidance and reporting system(s)</t>
  </si>
  <si>
    <t>Prompt investigation and complaint resolution processes</t>
  </si>
  <si>
    <t>Corrective action and planning and implementation</t>
  </si>
  <si>
    <t>Data monitoring and evaluation</t>
  </si>
  <si>
    <t>The care and service provider organization's infection-control program is designed to reduce the risks and improve trends or rates of epidemiologically significant infections.</t>
  </si>
  <si>
    <t>Staff have been oriented to and educated about the environment and have the knowledge and skills to perform their responsibilities under the management plans.   Operational components of  the management plans are maintained, tested and inspected.</t>
  </si>
  <si>
    <t>The care and service provider organization provides a safe, accessible, effective, and efficient environment consistent with its mission, services, and law and regulation through training, drills, performance, and maintenance</t>
  </si>
  <si>
    <t xml:space="preserve">The management plans are carried out. </t>
  </si>
  <si>
    <t xml:space="preserve">The care and service provider organization establishes an environment of care that meets consumers’ needs, encourages a positive self-image, and respects their human dignity. </t>
  </si>
  <si>
    <t>Waiting or reception areas are comfortable; their design, location, and furnishings accommodate visitors and consumers, the anticipated waiting time, the need for privacy and support from staff, and the care and service provider organization’s goals</t>
  </si>
  <si>
    <t>The care and service provider organization designs a safe, accessible, effective, and efficient environment consistent with its mission, services, and law and regulation</t>
  </si>
  <si>
    <t>A management plan addresses safety, security, control of hazardous and wastes, emergency preparedness, equipment, utility systems, and physical environment.</t>
  </si>
  <si>
    <t>The Provider follows a documented process which includes the required components consistent with Attachment C of the contract, for credentialing and recredentialing of all health care professionals  who are employed by or have signed contracts or participation agreements with the Provider.</t>
  </si>
  <si>
    <t xml:space="preserve">Clinical records are completed within 30 days or less after discharge, as specified in the organization’s policies and procedures. 
</t>
  </si>
  <si>
    <t xml:space="preserve">Face sheet information is kept current and includes:  consumer’s name, medical record number, address, telephone number, birth date, Medicaid identification number, level of education, employment/employer or school,   emergency phone contacts, and marital or legal status. appropriate consent forms, and guardianship/payee information, including name and phone numbers. </t>
  </si>
  <si>
    <t xml:space="preserve">Each page in the consumer’s record contains the consumer’s name or ID number </t>
  </si>
  <si>
    <t xml:space="preserve">All entries in the consumer record contain the author’s identification by name, degree, and staff title.  Author identification may be a handwritten signature, an initialed-stamped signature, or a unique electronic identifier. </t>
  </si>
  <si>
    <t>OVERALL SCORE</t>
  </si>
  <si>
    <t>OVERALL PERCENT</t>
  </si>
  <si>
    <t>Comments:</t>
  </si>
  <si>
    <t>a. Nature and goals of care and services</t>
  </si>
  <si>
    <t>b. Hours during which care and services are available; there is no
    discrimination in hours of operation for Medicaid and non-Medicaid consumers.</t>
  </si>
  <si>
    <t>c. Costs of care and services to be borne by the member, if any</t>
  </si>
  <si>
    <t>d. Member’s rights, responsibilities, and involvement in care</t>
  </si>
  <si>
    <t xml:space="preserve">Is there a copy of the Initial Assessment (if open for less than one year) or timely Re-Assessment (if open for more than one year) in the file? </t>
  </si>
  <si>
    <t xml:space="preserve">Consumer’s needs &amp; wants are documented?                   </t>
  </si>
  <si>
    <t xml:space="preserve">Assessment reflects input and coordination with others involved in treatment?         </t>
  </si>
  <si>
    <t>Substance use (current and history) included in assessment</t>
  </si>
  <si>
    <t>Current physical health conditions are identified</t>
  </si>
  <si>
    <t>Current health care providers are identified</t>
  </si>
  <si>
    <t>Previous behavioral health treatment and response to treatment identified</t>
  </si>
  <si>
    <t>History of trauma is screened for and identified (abuse, neglect, violence, or other sources of trauma)</t>
  </si>
  <si>
    <t>Safety/risk issues or harm to self or others or by others (e.g. domestic violence) are assessed in all life domains</t>
  </si>
  <si>
    <t>Chapter 3 - Assessment/Records Review</t>
  </si>
  <si>
    <t>Pre-planning occurred prior to the Person Centered Planning meeting or the development of the plan</t>
  </si>
  <si>
    <t>The individual was offered a choice of an external facilitator</t>
  </si>
  <si>
    <t>The consumer was given the opportunity to choose the PCP meeting location and time</t>
  </si>
  <si>
    <t>The consumer was provided opportunities to choose participants and/or allies to attend or provide input into planning</t>
  </si>
  <si>
    <t>The consumer was offered the opportunity to develop a crisis plan</t>
  </si>
  <si>
    <t>If risk of harm to self or others has been identified, a crisis plan has been completed (Crisis Plan is required for home based services)</t>
  </si>
  <si>
    <t>If trauma is identified, attention was gien to how this might impact consumer's comfort and sense of safety with setting, provider staff, etc.</t>
  </si>
  <si>
    <t>Consumer has ongoing opportunities to express needs, desires, and preferences</t>
  </si>
  <si>
    <t>Consumer is actively involved in making informed decisions and meaningful choices regarding services/treatment</t>
  </si>
  <si>
    <t>Consumer has ongoing opportunities to provide feedback on satisfaction with treatment and services</t>
  </si>
  <si>
    <t>The treatment plan addresses needs/issues identified in the assessment (or clear documentation of why the issue is not being addressed)</t>
  </si>
  <si>
    <t>The plan and progress notes capture and address in an ongoing way any identified trauma issues (or clear documentation of why the trauma is not addressed)</t>
  </si>
  <si>
    <t>For children's services, the plan is family-driven and youth guided</t>
  </si>
  <si>
    <t>Medical necessity is documented for each authorized service identified in the plan</t>
  </si>
  <si>
    <t>The amount, scope, and duration identified for each authorized service is in the PCP</t>
  </si>
  <si>
    <t>The plan includes meaningful activities, community supports, and services that will be provided to encourage consumer inclusion in the community, participation, independence, and/or productivity</t>
  </si>
  <si>
    <t>The plan includes a description of the individual's strengths, abilities, goals, plans, hopes, interests, preferences, and natural support</t>
  </si>
  <si>
    <t>The planned frequence of the review of the plan is documented</t>
  </si>
  <si>
    <t>The goals, objectives, and interventions are clear and measurable</t>
  </si>
  <si>
    <t>All the signatures required were obtained</t>
  </si>
  <si>
    <t>The consumer/guardian was given a copy of the treatment plan within 15 business days</t>
  </si>
  <si>
    <t>Accommodations are available for individuals accessing services who experience hearing or vision impairments, including that such disabilities are addressed in clinical assessments and service plans as requested by the person receiving services</t>
  </si>
  <si>
    <t>Section 2.  Pre-planning</t>
  </si>
  <si>
    <t>Section 3.  Person Centered Planning/Individual Plan of Service</t>
  </si>
  <si>
    <t>SECTION 4.  Service Delivery Consistent with Plan</t>
  </si>
  <si>
    <t>Services being delivered are consistent with the plan in terms of scope, amount, and duration</t>
  </si>
  <si>
    <t>Monitoring and data collection on goals is occuring according to the time frames established in the plan</t>
  </si>
  <si>
    <t>Periodic reviews occur according to time frames established in the plan</t>
  </si>
  <si>
    <t>SECTION 5.  Discharge/Transfers</t>
  </si>
  <si>
    <t>Discharge record includes a plan for re-admission to services if necessary</t>
  </si>
  <si>
    <t>The physical health assessment is coordinated through the consumer's primary care physician, health plan, or other primary care provider</t>
  </si>
  <si>
    <t>SECTION 7.  Integrated Physical and Mental Health Care</t>
  </si>
  <si>
    <t>SECTION 6.  Medical Records/Medicaid Services Administration Requirements</t>
  </si>
  <si>
    <t xml:space="preserve">Scoring Key:
0 = Non-Compliance
1 = Partial Compliance (51-99% of required evidence)
2 =  Full Compliance
</t>
  </si>
  <si>
    <t>Provider Name</t>
  </si>
  <si>
    <t>Site Review Date</t>
  </si>
  <si>
    <r>
      <rPr>
        <u/>
        <sz val="11"/>
        <color theme="1"/>
        <rFont val="Calibri"/>
        <family val="2"/>
        <scheme val="minor"/>
      </rPr>
      <t>Provider Staff present during Site Review</t>
    </r>
    <r>
      <rPr>
        <sz val="11"/>
        <color theme="1"/>
        <rFont val="Calibri"/>
        <family val="2"/>
        <scheme val="minor"/>
      </rPr>
      <t xml:space="preserve">:
</t>
    </r>
  </si>
  <si>
    <r>
      <rPr>
        <u/>
        <sz val="11"/>
        <color theme="1"/>
        <rFont val="Calibri"/>
        <family val="2"/>
        <scheme val="minor"/>
      </rPr>
      <t>BABH Staff present during Site Review</t>
    </r>
    <r>
      <rPr>
        <sz val="11"/>
        <color theme="1"/>
        <rFont val="Calibri"/>
        <family val="2"/>
        <scheme val="minor"/>
      </rPr>
      <t>:</t>
    </r>
  </si>
  <si>
    <t>Chapter  2 - Management of Human Resources</t>
  </si>
  <si>
    <t xml:space="preserve">Coordination Schools/ISD’s (if serving the developmental challenged or children/adolescents) Primary care providers
</t>
  </si>
  <si>
    <r>
      <t xml:space="preserve">Compliant with Medicaid Event Verification - </t>
    </r>
    <r>
      <rPr>
        <b/>
        <sz val="10"/>
        <rFont val="Calibri"/>
        <family val="2"/>
        <scheme val="minor"/>
      </rPr>
      <t>Not included in site review score</t>
    </r>
    <r>
      <rPr>
        <sz val="10"/>
        <rFont val="Calibri"/>
        <family val="2"/>
        <scheme val="minor"/>
      </rPr>
      <t>.  Scored separately in the Organizational Service Provider Risk Assessment. (Possible score equals the number of claims reviewed; actual score equals the number of claims in compliance - See attached MEV tab).</t>
    </r>
  </si>
  <si>
    <t>Total claim lines minus "N"</t>
  </si>
  <si>
    <t>Total claim lines on MEV</t>
  </si>
  <si>
    <t>X received a X% compliance rate for MEV.</t>
  </si>
  <si>
    <t>a.</t>
  </si>
  <si>
    <t>The CMHSP encourages all consumer eligible for specialty mental health services to receive a physical health assessment including identification of the primary health care home/provider, medication history, identification of current and past physical health care and referrals for appropriate services</t>
  </si>
  <si>
    <t>b.</t>
  </si>
  <si>
    <t>As authorized by the consumer, the CMHSP includes the results of any physical health care findings that relate to the delivery of specialty mental health services and supports in the person centered plan.</t>
  </si>
  <si>
    <t>The CMHSP will ensure that a basic health care screening, including height, weight, blood pressure, and blood glucose levels is performed on individuals who have not visited a primary care physician, even after encouragement, for more than 12 months. Health conditions identified through the screening should be brought to the attention of the individual along with information about the need for intervention and how to obtain it.</t>
  </si>
  <si>
    <t xml:space="preserve">Total Score </t>
  </si>
  <si>
    <t>TOTAL SCORE (section 6.01 is not included in overall score)</t>
  </si>
  <si>
    <t xml:space="preserve">Services are delivered in  a culturally competent manner to all consumers including those with Limited English Proficiency and diverse cultural and ethnic backgrounds.  The provider will:
</t>
  </si>
  <si>
    <t>Demonstrate an ongoing commitment to linguistic and cultural competence  that ensures access and meaningful participation for all people in the service area.</t>
  </si>
  <si>
    <t>Includes acceptance and respect for the cultural values, beliefs and practices of the community.</t>
  </si>
  <si>
    <t>c.</t>
  </si>
  <si>
    <t xml:space="preserve">Ability to apply an understanding of the relationships of language and culture to the delivery of supports and services.
</t>
  </si>
  <si>
    <t xml:space="preserve">The provider must have a written description of its QAPIP.
</t>
  </si>
  <si>
    <t>An adequate organizational structure which allows for clear and appropriate administration and evaluation of the QAPIP.</t>
  </si>
  <si>
    <t>The components and activities of the QAPIP.</t>
  </si>
  <si>
    <t>The role for recipients of service in the QAPIP.</t>
  </si>
  <si>
    <t>d.</t>
  </si>
  <si>
    <t xml:space="preserve">The mechanisms or procedures to be used for adopting and communicating process and outcome improvements.
</t>
  </si>
  <si>
    <t>The QAPIP must be accountable to the Governing Body.  The Governing Body performs the following functions:</t>
  </si>
  <si>
    <t>Approves the overall QAPIP and an annual QI Plan;</t>
  </si>
  <si>
    <t>Received written reports from the QAPIP, including improvement projects undertaken, actions taken and results of action; and annual reviews a written report on the operation of the QAPIP.</t>
  </si>
  <si>
    <t xml:space="preserve">The provider’s QAPIP describes their process for the review and follow-up of sentinel events.
</t>
  </si>
  <si>
    <t>Sentinel events are reviewed and acted upon as appropriate.</t>
  </si>
  <si>
    <t>Persons involved in the review of sentinel events have the appropriate credentials to review the scope of care.</t>
  </si>
  <si>
    <t xml:space="preserve">The QAPIP provides for periodic quantitative and qualitative assessments of consumer experiences with its services.
</t>
  </si>
  <si>
    <t>The assessments address the issues of the quality, availability, and accessibility of care.</t>
  </si>
  <si>
    <t>As a result of the assessments, the provider:
* Takes specific action on individual cases as appropriate;
* Identifies and investigates sources of dissatisfaction;
* Outlines systemic action steps; and
* Informs practitioners, providers, recipients of results.</t>
  </si>
  <si>
    <t>The provider evaluates the effects of the above activities.</t>
  </si>
  <si>
    <t>The provider insures the incorporation of individuals receiving long-term supports or services into the review and analysis of the information.</t>
  </si>
  <si>
    <t>Section 6. Compliance Program and Plan/BABH Policies/Federal and State Laws – Provider agrees to maintain a Compliance Plan and will furnish copies of the plan to the CMHSP upon request.  The Compliance Plan must include, at a minimum, all of the following elements:</t>
  </si>
  <si>
    <t>Process for initial and monthly exclusion checks on all employees.</t>
  </si>
  <si>
    <t>Section 5. Quality Assessment &amp; Performance Improvement Programs/BABHA Policies &amp; DCH requirements</t>
  </si>
  <si>
    <t>Section 7.  MANAGEMENT OF THE ENVIRONMENT OF CARE</t>
  </si>
  <si>
    <t xml:space="preserve">The Provider follows written procedures to determine whether:
•  Physicians and other licensed healthcare professionals are qualified 
    to perform their services
•  Non-licensed providers of care or support are qualified to perform 
    their jobs
•  Physicians and other professionals providing services to children 
    have completed 24 hours of child-related trainings/in-services 
    annually
</t>
  </si>
  <si>
    <t xml:space="preserve">The CMHSP shall identify staff training needs and provide in-service training, continuing education, and staff development activities that include the topic areas of recipient rights, medical emergencies, environmental emergencies, universal precautions, ; crisis management; Person-centered training, cultural diversity, HIPAA, language proficiency,; grievance and appeal.  </t>
  </si>
  <si>
    <t xml:space="preserve">Employee record: Criminal background checks and recipient rights background checks are completed prior to hire.  </t>
  </si>
  <si>
    <t>Present and history of behavior and/or symptoms are:</t>
  </si>
  <si>
    <t>Documented;</t>
  </si>
  <si>
    <t>Specifies if observed or reported</t>
  </si>
  <si>
    <t>Jail Diversion – Provider contacts CMHP for assistance with situations involving pre and post booking diversion from jail.  (Communication process to BABH in place for SE, Beh. Mgmt., arrests, convictions)</t>
  </si>
  <si>
    <t>Discharge/transfer documentation includes:</t>
  </si>
  <si>
    <t>Statement of the reason or discharge and;</t>
  </si>
  <si>
    <t>Individual's status/condition at discharge</t>
  </si>
  <si>
    <t>Documentation includes:</t>
  </si>
  <si>
    <t>Recommendations;</t>
  </si>
  <si>
    <t>Referrals</t>
  </si>
  <si>
    <t>Follow-up contacts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</si>
</sst>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0.0"/>
  </numFmts>
  <fonts count="12" x14ac:knownFonts="1">
    <font>
      <sz val="11"/>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10"/>
      <color rgb="FF000000"/>
      <name val="Calibri"/>
      <family val="2"/>
      <scheme val="minor"/>
    </font>
    <font>
      <u/>
      <sz val="11"/>
      <color theme="1"/>
      <name val="Calibri"/>
      <family val="2"/>
      <scheme val="minor"/>
    </font>
    <font>
      <b/>
      <sz val="10"/>
      <name val="Calibri"/>
      <family val="2"/>
      <scheme val="minor"/>
    </font>
    <font>
      <sz val="10"/>
      <name val="Calibri"/>
      <family val="2"/>
      <scheme val="minor"/>
    </font>
    <font>
      <sz val="12"/>
      <name val="Wingdings"/>
      <charset val="2"/>
    </font>
    <font>
      <sz val="11"/>
      <color theme="1"/>
      <name val="Wingdings"/>
      <charset val="2"/>
    </font>
    <font>
      <b/>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5">
    <xf numFmtId="0" fontId="0" fillId="0" borderId="0" xfId="0"/>
    <xf numFmtId="0" fontId="2" fillId="4" borderId="1" xfId="0" applyFont="1" applyFill="1" applyBorder="1" applyAlignment="1">
      <alignment horizontal="left" vertical="center" textRotation="90" wrapText="1"/>
    </xf>
    <xf numFmtId="0" fontId="3" fillId="4" borderId="1" xfId="0" applyFont="1" applyFill="1" applyBorder="1" applyAlignment="1">
      <alignment horizontal="left" vertical="center" textRotation="90" wrapText="1"/>
    </xf>
    <xf numFmtId="0" fontId="3" fillId="4" borderId="1" xfId="0" applyFont="1" applyFill="1" applyBorder="1" applyAlignment="1">
      <alignment horizontal="center" vertical="center" textRotation="90" wrapText="1"/>
    </xf>
    <xf numFmtId="0" fontId="3" fillId="0" borderId="1" xfId="0" applyFont="1" applyBorder="1" applyAlignment="1">
      <alignment horizontal="left" vertical="top"/>
    </xf>
    <xf numFmtId="0" fontId="3" fillId="3" borderId="1" xfId="0" applyFont="1" applyFill="1" applyBorder="1" applyAlignment="1">
      <alignment horizontal="left" vertical="top"/>
    </xf>
    <xf numFmtId="2" fontId="3" fillId="0" borderId="1" xfId="0" applyNumberFormat="1" applyFont="1" applyBorder="1" applyAlignment="1">
      <alignment horizontal="left" vertical="top"/>
    </xf>
    <xf numFmtId="0" fontId="0" fillId="0" borderId="1" xfId="0" applyFont="1" applyBorder="1" applyAlignment="1">
      <alignment wrapText="1"/>
    </xf>
    <xf numFmtId="0" fontId="0" fillId="2" borderId="1" xfId="0" applyFont="1" applyFill="1" applyBorder="1" applyAlignment="1">
      <alignment wrapText="1"/>
    </xf>
    <xf numFmtId="0" fontId="0" fillId="0" borderId="1" xfId="0" applyFont="1" applyBorder="1" applyAlignment="1">
      <alignment vertical="top" wrapText="1"/>
    </xf>
    <xf numFmtId="0" fontId="0"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2" fillId="3" borderId="1" xfId="0" applyFont="1" applyFill="1" applyBorder="1" applyAlignment="1">
      <alignment horizontal="center" vertical="center" wrapText="1"/>
    </xf>
    <xf numFmtId="0" fontId="0" fillId="3" borderId="1" xfId="0" applyFont="1" applyFill="1" applyBorder="1" applyAlignment="1">
      <alignment wrapText="1"/>
    </xf>
    <xf numFmtId="0" fontId="2" fillId="3" borderId="1" xfId="0" applyFont="1" applyFill="1" applyBorder="1" applyAlignment="1">
      <alignment horizontal="right" wrapText="1"/>
    </xf>
    <xf numFmtId="0" fontId="3" fillId="0" borderId="0" xfId="0" applyFont="1" applyBorder="1" applyAlignment="1">
      <alignment horizontal="left" vertical="top"/>
    </xf>
    <xf numFmtId="0" fontId="5" fillId="0" borderId="1" xfId="0" applyFont="1" applyBorder="1" applyAlignment="1">
      <alignment vertical="top"/>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top"/>
    </xf>
    <xf numFmtId="0" fontId="2" fillId="4" borderId="1" xfId="0" applyFont="1" applyFill="1" applyBorder="1" applyAlignment="1">
      <alignment horizontal="center" vertical="center" textRotation="90" wrapText="1"/>
    </xf>
    <xf numFmtId="0" fontId="0" fillId="0" borderId="0" xfId="0" applyFont="1" applyBorder="1"/>
    <xf numFmtId="0" fontId="0" fillId="0" borderId="0" xfId="0" applyFont="1"/>
    <xf numFmtId="0" fontId="0" fillId="0" borderId="0" xfId="0" applyFont="1" applyBorder="1" applyAlignment="1">
      <alignment horizontal="left" vertical="top"/>
    </xf>
    <xf numFmtId="0" fontId="2" fillId="4" borderId="1" xfId="0" applyFont="1" applyFill="1" applyBorder="1" applyAlignment="1">
      <alignment horizontal="center" vertical="center" wrapText="1"/>
    </xf>
    <xf numFmtId="0" fontId="1" fillId="2" borderId="1" xfId="0" applyFont="1" applyFill="1" applyBorder="1" applyAlignment="1">
      <alignmen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vertical="center" wrapText="1"/>
    </xf>
    <xf numFmtId="0" fontId="1" fillId="0" borderId="1" xfId="0" applyFont="1" applyBorder="1" applyAlignment="1">
      <alignment horizontal="left" vertical="center" wrapText="1" indent="2"/>
    </xf>
    <xf numFmtId="0" fontId="0" fillId="2" borderId="0" xfId="0" applyFont="1" applyFill="1"/>
    <xf numFmtId="0" fontId="0" fillId="3" borderId="1" xfId="0" applyFont="1" applyFill="1" applyBorder="1" applyAlignment="1">
      <alignment vertical="top" wrapText="1"/>
    </xf>
    <xf numFmtId="0" fontId="0" fillId="3" borderId="1" xfId="0" applyFont="1" applyFill="1" applyBorder="1" applyAlignment="1">
      <alignment horizontal="left" vertical="top" wrapText="1"/>
    </xf>
    <xf numFmtId="0" fontId="1" fillId="3" borderId="1" xfId="0" applyFont="1" applyFill="1" applyBorder="1" applyAlignment="1">
      <alignment vertical="top" wrapText="1"/>
    </xf>
    <xf numFmtId="0" fontId="1" fillId="3" borderId="1" xfId="0" applyFont="1" applyFill="1" applyBorder="1" applyAlignment="1">
      <alignment horizontal="left" vertical="top" wrapText="1"/>
    </xf>
    <xf numFmtId="0" fontId="0" fillId="0" borderId="0" xfId="0" applyFont="1" applyAlignment="1">
      <alignment wrapText="1"/>
    </xf>
    <xf numFmtId="0" fontId="2" fillId="0" borderId="0" xfId="0" applyFont="1" applyBorder="1" applyAlignment="1">
      <alignment vertical="top" wrapText="1"/>
    </xf>
    <xf numFmtId="0" fontId="2" fillId="3" borderId="1" xfId="0" applyFont="1" applyFill="1" applyBorder="1" applyAlignment="1">
      <alignment horizontal="right" vertical="center" wrapText="1"/>
    </xf>
    <xf numFmtId="0" fontId="3" fillId="3" borderId="1" xfId="0" applyFont="1" applyFill="1" applyBorder="1" applyAlignment="1">
      <alignment horizontal="right" wrapText="1"/>
    </xf>
    <xf numFmtId="0" fontId="5" fillId="0" borderId="1" xfId="0" applyFont="1" applyBorder="1" applyAlignment="1">
      <alignment vertical="top" wrapText="1"/>
    </xf>
    <xf numFmtId="0" fontId="3" fillId="0" borderId="1" xfId="0" applyFont="1" applyBorder="1" applyAlignment="1">
      <alignment horizontal="left" vertical="top"/>
    </xf>
    <xf numFmtId="0" fontId="1" fillId="0" borderId="1" xfId="0" applyFont="1" applyBorder="1" applyAlignment="1">
      <alignment horizontal="left" vertical="top" wrapText="1"/>
    </xf>
    <xf numFmtId="0" fontId="0" fillId="0" borderId="1" xfId="0" applyFont="1" applyBorder="1" applyAlignment="1">
      <alignment wrapText="1"/>
    </xf>
    <xf numFmtId="0" fontId="3" fillId="0" borderId="1" xfId="0" applyFont="1" applyBorder="1" applyAlignment="1">
      <alignment horizontal="left" vertical="top"/>
    </xf>
    <xf numFmtId="0" fontId="1" fillId="0" borderId="1" xfId="0" applyFont="1" applyBorder="1" applyAlignment="1">
      <alignment vertical="top" wrapText="1"/>
    </xf>
    <xf numFmtId="0" fontId="3" fillId="6" borderId="1" xfId="0" applyFont="1" applyFill="1" applyBorder="1" applyAlignment="1">
      <alignment horizontal="left" vertical="top"/>
    </xf>
    <xf numFmtId="0" fontId="8" fillId="6" borderId="1" xfId="0" applyFont="1" applyFill="1" applyBorder="1" applyAlignment="1">
      <alignment horizontal="left" vertical="top" wrapText="1"/>
    </xf>
    <xf numFmtId="0" fontId="8" fillId="6" borderId="1" xfId="0" applyFont="1" applyFill="1" applyBorder="1" applyAlignment="1">
      <alignment horizontal="center" vertical="top" wrapText="1"/>
    </xf>
    <xf numFmtId="0" fontId="8" fillId="6" borderId="1" xfId="0" applyNumberFormat="1" applyFont="1" applyFill="1" applyBorder="1" applyAlignment="1">
      <alignment horizontal="center" vertical="top" wrapText="1"/>
    </xf>
    <xf numFmtId="0" fontId="9" fillId="6" borderId="1" xfId="0" applyFont="1" applyFill="1" applyBorder="1" applyAlignment="1">
      <alignment horizontal="center" vertical="top" wrapText="1"/>
    </xf>
    <xf numFmtId="165" fontId="3" fillId="0" borderId="1" xfId="0" applyNumberFormat="1" applyFont="1" applyBorder="1" applyAlignment="1">
      <alignment horizontal="left" vertical="top"/>
    </xf>
    <xf numFmtId="0" fontId="1" fillId="2" borderId="1" xfId="0" applyFont="1" applyFill="1" applyBorder="1" applyAlignment="1">
      <alignment horizontal="center" vertical="top" wrapText="1"/>
    </xf>
    <xf numFmtId="0" fontId="3" fillId="2" borderId="1" xfId="0" applyFont="1" applyFill="1" applyBorder="1" applyAlignment="1">
      <alignment horizontal="right" vertical="top"/>
    </xf>
    <xf numFmtId="0" fontId="10" fillId="2"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3" fillId="0" borderId="1" xfId="0" applyFont="1" applyBorder="1" applyAlignment="1">
      <alignment horizontal="right" vertical="top"/>
    </xf>
    <xf numFmtId="0" fontId="1" fillId="0" borderId="1" xfId="0" applyFont="1" applyBorder="1" applyAlignment="1">
      <alignment horizontal="center" vertical="top" wrapText="1"/>
    </xf>
    <xf numFmtId="0" fontId="1" fillId="0" borderId="11" xfId="0" applyFont="1" applyBorder="1" applyAlignment="1">
      <alignment horizontal="left" vertical="top" wrapText="1"/>
    </xf>
    <xf numFmtId="0" fontId="10" fillId="0" borderId="11" xfId="0" applyFont="1" applyBorder="1" applyAlignment="1">
      <alignment horizontal="center" vertical="top" wrapText="1"/>
    </xf>
    <xf numFmtId="0" fontId="11" fillId="4" borderId="1" xfId="0" applyFont="1" applyFill="1" applyBorder="1" applyAlignment="1">
      <alignment horizontal="center" vertical="center" wrapText="1"/>
    </xf>
    <xf numFmtId="0" fontId="10" fillId="0" borderId="1" xfId="0" applyFont="1" applyBorder="1" applyAlignment="1">
      <alignment horizontal="center" vertical="top" wrapText="1"/>
    </xf>
    <xf numFmtId="0" fontId="1" fillId="2" borderId="11" xfId="0" applyFont="1" applyFill="1" applyBorder="1" applyAlignment="1">
      <alignment horizontal="left" vertical="top" wrapText="1"/>
    </xf>
    <xf numFmtId="0" fontId="10" fillId="2" borderId="1" xfId="0" applyFont="1" applyFill="1" applyBorder="1" applyAlignment="1">
      <alignment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 xfId="0" applyFont="1" applyFill="1" applyBorder="1" applyAlignment="1">
      <alignment horizontal="center" vertical="top" wrapText="1"/>
    </xf>
    <xf numFmtId="0" fontId="10" fillId="2" borderId="11" xfId="0" applyFont="1" applyFill="1" applyBorder="1" applyAlignment="1">
      <alignment wrapText="1"/>
    </xf>
    <xf numFmtId="0" fontId="10" fillId="2" borderId="12" xfId="0" applyFont="1" applyFill="1" applyBorder="1" applyAlignment="1">
      <alignment wrapText="1"/>
    </xf>
    <xf numFmtId="0" fontId="10" fillId="2" borderId="13" xfId="0" applyFont="1" applyFill="1" applyBorder="1" applyAlignment="1">
      <alignment wrapText="1"/>
    </xf>
    <xf numFmtId="0" fontId="2" fillId="5" borderId="1" xfId="0" applyFont="1" applyFill="1" applyBorder="1" applyAlignment="1">
      <alignment horizontal="left" vertical="center" wrapText="1"/>
    </xf>
    <xf numFmtId="0" fontId="2" fillId="5" borderId="1" xfId="0" applyFont="1" applyFill="1" applyBorder="1" applyAlignment="1">
      <alignment vertical="center" wrapText="1"/>
    </xf>
    <xf numFmtId="0" fontId="11" fillId="4" borderId="1" xfId="0" applyFont="1" applyFill="1" applyBorder="1" applyAlignment="1">
      <alignment horizontal="center" vertical="center"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1" xfId="0" applyFont="1" applyFill="1" applyBorder="1" applyAlignment="1">
      <alignment vertical="top" wrapText="1"/>
    </xf>
    <xf numFmtId="0" fontId="1" fillId="2" borderId="12" xfId="0" applyFont="1" applyFill="1" applyBorder="1" applyAlignment="1">
      <alignment vertical="top" wrapText="1"/>
    </xf>
    <xf numFmtId="0" fontId="1" fillId="2" borderId="13"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1" fillId="0" borderId="1" xfId="0" applyFont="1" applyBorder="1" applyAlignment="1">
      <alignment horizontal="center"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0" borderId="0" xfId="0" applyFont="1" applyBorder="1" applyAlignment="1">
      <alignment vertical="top" wrapText="1"/>
    </xf>
    <xf numFmtId="0" fontId="3" fillId="0" borderId="0" xfId="0" applyFont="1" applyBorder="1" applyAlignment="1">
      <alignment horizontal="left" vertical="top"/>
    </xf>
    <xf numFmtId="9" fontId="2" fillId="3" borderId="1" xfId="0" applyNumberFormat="1" applyFont="1" applyFill="1" applyBorder="1" applyAlignment="1">
      <alignment horizontal="center" vertical="center" wrapText="1"/>
    </xf>
    <xf numFmtId="0" fontId="3" fillId="0" borderId="5" xfId="0" applyFont="1" applyBorder="1" applyAlignment="1">
      <alignment horizontal="left" vertical="top"/>
    </xf>
    <xf numFmtId="0" fontId="2" fillId="5" borderId="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2769896</xdr:colOff>
      <xdr:row>7</xdr:row>
      <xdr:rowOff>240798</xdr:rowOff>
    </xdr:from>
    <xdr:ext cx="184731" cy="937629"/>
    <xdr:sp macro="" textlink="">
      <xdr:nvSpPr>
        <xdr:cNvPr id="2" name="Rectangle 1">
          <a:extLst>
            <a:ext uri="{FF2B5EF4-FFF2-40B4-BE49-F238E27FC236}">
              <a16:creationId xmlns:a16="http://schemas.microsoft.com/office/drawing/2014/main" id="{00000000-0008-0000-0000-000002000000}"/>
            </a:ext>
          </a:extLst>
        </xdr:cNvPr>
        <xdr:cNvSpPr/>
      </xdr:nvSpPr>
      <xdr:spPr>
        <a:xfrm>
          <a:off x="6598946" y="2326773"/>
          <a:ext cx="184731" cy="937629"/>
        </a:xfrm>
        <a:prstGeom prst="rect">
          <a:avLst/>
        </a:prstGeom>
        <a:noFill/>
      </xdr:spPr>
      <xdr:txBody>
        <a:bodyPr wrap="none" lIns="91440" tIns="45720" rIns="91440" bIns="45720">
          <a:spAutoFit/>
        </a:bodyPr>
        <a:lstStyle/>
        <a:p>
          <a:pPr algn="ctr"/>
          <a:endParaRPr lang="en-US" sz="5400" b="1" cap="none" spc="100">
            <a:ln w="18000">
              <a:solidFill>
                <a:schemeClr val="accent1">
                  <a:satMod val="200000"/>
                  <a:tint val="72000"/>
                </a:schemeClr>
              </a:solidFill>
              <a:prstDash val="solid"/>
            </a:ln>
            <a:solidFill>
              <a:schemeClr val="accent1">
                <a:satMod val="280000"/>
                <a:tint val="100000"/>
                <a:alpha val="5700"/>
              </a:schemeClr>
            </a:solidFill>
            <a:effectLst>
              <a:outerShdw blurRad="25000" dist="20000" dir="16020000" algn="tl">
                <a:schemeClr val="accent1">
                  <a:satMod val="200000"/>
                  <a:shade val="1000"/>
                  <a:alpha val="60000"/>
                </a:schemeClr>
              </a:outerShdw>
            </a:effectLst>
          </a:endParaRPr>
        </a:p>
      </xdr:txBody>
    </xdr:sp>
    <xdr:clientData/>
  </xdr:oneCellAnchor>
  <xdr:oneCellAnchor>
    <xdr:from>
      <xdr:col>4</xdr:col>
      <xdr:colOff>2769898</xdr:colOff>
      <xdr:row>7</xdr:row>
      <xdr:rowOff>240798</xdr:rowOff>
    </xdr:from>
    <xdr:ext cx="184730" cy="937629"/>
    <xdr:sp macro="" textlink="">
      <xdr:nvSpPr>
        <xdr:cNvPr id="3" name="Rectangle 2">
          <a:extLst>
            <a:ext uri="{FF2B5EF4-FFF2-40B4-BE49-F238E27FC236}">
              <a16:creationId xmlns:a16="http://schemas.microsoft.com/office/drawing/2014/main" id="{00000000-0008-0000-0000-000003000000}"/>
            </a:ext>
          </a:extLst>
        </xdr:cNvPr>
        <xdr:cNvSpPr/>
      </xdr:nvSpPr>
      <xdr:spPr>
        <a:xfrm>
          <a:off x="6598948" y="2326773"/>
          <a:ext cx="184730"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abSelected="1" zoomScaleNormal="100" workbookViewId="0">
      <selection activeCell="F13" sqref="F13"/>
    </sheetView>
  </sheetViews>
  <sheetFormatPr defaultRowHeight="15" x14ac:dyDescent="0.25"/>
  <cols>
    <col min="1" max="1" width="5" style="16" customWidth="1"/>
    <col min="2" max="2" width="57.42578125" style="38" customWidth="1"/>
    <col min="3" max="3" width="6.5703125" style="38" bestFit="1" customWidth="1"/>
    <col min="4" max="4" width="5.7109375" style="38" bestFit="1" customWidth="1"/>
    <col min="5" max="5" width="39" style="38" customWidth="1"/>
    <col min="6" max="6" width="9.5703125" style="38" customWidth="1"/>
    <col min="7" max="16384" width="9.140625" style="22"/>
  </cols>
  <sheetData>
    <row r="1" spans="1:7" ht="18.75" customHeight="1" x14ac:dyDescent="0.25">
      <c r="A1" s="84" t="s">
        <v>109</v>
      </c>
      <c r="B1" s="84"/>
      <c r="C1" s="84"/>
      <c r="D1" s="84"/>
      <c r="E1" s="84"/>
      <c r="F1" s="84"/>
      <c r="G1" s="21"/>
    </row>
    <row r="2" spans="1:7" ht="18.75" customHeight="1" x14ac:dyDescent="0.25">
      <c r="A2" s="85" t="s">
        <v>110</v>
      </c>
      <c r="B2" s="85"/>
      <c r="C2" s="85"/>
      <c r="D2" s="85"/>
      <c r="E2" s="85"/>
      <c r="F2" s="85"/>
      <c r="G2" s="21"/>
    </row>
    <row r="3" spans="1:7" ht="12.75" customHeight="1" x14ac:dyDescent="0.25">
      <c r="A3" s="84"/>
      <c r="B3" s="84"/>
      <c r="C3" s="84"/>
      <c r="D3" s="84"/>
      <c r="E3" s="84"/>
      <c r="F3" s="84"/>
      <c r="G3" s="21"/>
    </row>
    <row r="4" spans="1:7" ht="20.25" customHeight="1" x14ac:dyDescent="0.25">
      <c r="A4" s="82" t="s">
        <v>111</v>
      </c>
      <c r="B4" s="83"/>
      <c r="C4" s="83"/>
      <c r="D4" s="83"/>
      <c r="E4" s="83"/>
      <c r="F4" s="83"/>
      <c r="G4" s="23"/>
    </row>
    <row r="5" spans="1:7" ht="16.5" customHeight="1" x14ac:dyDescent="0.25">
      <c r="A5" s="83" t="s">
        <v>112</v>
      </c>
      <c r="B5" s="83"/>
      <c r="C5" s="83"/>
      <c r="D5" s="83"/>
      <c r="E5" s="83"/>
      <c r="F5" s="83"/>
      <c r="G5" s="21"/>
    </row>
    <row r="6" spans="1:7" ht="12.75" customHeight="1" x14ac:dyDescent="0.25">
      <c r="A6" s="83"/>
      <c r="B6" s="83"/>
      <c r="C6" s="83"/>
      <c r="D6" s="83"/>
      <c r="E6" s="83"/>
      <c r="F6" s="83"/>
      <c r="G6" s="21"/>
    </row>
    <row r="7" spans="1:7" ht="48" x14ac:dyDescent="0.25">
      <c r="A7" s="89" t="s">
        <v>0</v>
      </c>
      <c r="B7" s="89"/>
      <c r="C7" s="20" t="s">
        <v>8</v>
      </c>
      <c r="D7" s="3" t="s">
        <v>9</v>
      </c>
      <c r="E7" s="24" t="s">
        <v>2</v>
      </c>
      <c r="F7" s="3" t="s">
        <v>16</v>
      </c>
    </row>
    <row r="8" spans="1:7" ht="24" customHeight="1" x14ac:dyDescent="0.25">
      <c r="A8" s="86" t="s">
        <v>1</v>
      </c>
      <c r="B8" s="87"/>
      <c r="C8" s="87"/>
      <c r="D8" s="87"/>
      <c r="E8" s="87"/>
      <c r="F8" s="88"/>
    </row>
    <row r="9" spans="1:7" ht="29.25" customHeight="1" x14ac:dyDescent="0.25">
      <c r="A9" s="4">
        <v>1.1000000000000001</v>
      </c>
      <c r="B9" s="25" t="s">
        <v>15</v>
      </c>
      <c r="C9" s="25"/>
      <c r="D9" s="26">
        <v>2</v>
      </c>
      <c r="E9" s="27"/>
      <c r="F9" s="10"/>
    </row>
    <row r="10" spans="1:7" ht="29.25" customHeight="1" x14ac:dyDescent="0.25">
      <c r="A10" s="4">
        <v>1.2</v>
      </c>
      <c r="B10" s="28" t="s">
        <v>17</v>
      </c>
      <c r="C10" s="28"/>
      <c r="D10" s="29">
        <v>2</v>
      </c>
      <c r="E10" s="30"/>
      <c r="F10" s="11"/>
    </row>
    <row r="11" spans="1:7" ht="25.5" x14ac:dyDescent="0.25">
      <c r="A11" s="4">
        <v>1.3</v>
      </c>
      <c r="B11" s="28" t="s">
        <v>14</v>
      </c>
      <c r="C11" s="28"/>
      <c r="D11" s="29">
        <v>2</v>
      </c>
      <c r="E11" s="30"/>
      <c r="F11" s="11"/>
    </row>
    <row r="12" spans="1:7" x14ac:dyDescent="0.25">
      <c r="A12" s="4">
        <v>1.4</v>
      </c>
      <c r="B12" s="28" t="s">
        <v>13</v>
      </c>
      <c r="C12" s="28"/>
      <c r="D12" s="29">
        <v>2</v>
      </c>
      <c r="E12" s="30"/>
      <c r="F12" s="11"/>
    </row>
    <row r="13" spans="1:7" ht="25.5" x14ac:dyDescent="0.25">
      <c r="A13" s="4">
        <v>1.5</v>
      </c>
      <c r="B13" s="28" t="s">
        <v>12</v>
      </c>
      <c r="C13" s="28"/>
      <c r="D13" s="29">
        <v>2</v>
      </c>
      <c r="E13" s="30"/>
      <c r="F13" s="11"/>
    </row>
    <row r="14" spans="1:7" ht="38.25" x14ac:dyDescent="0.25">
      <c r="A14" s="4">
        <v>1.6</v>
      </c>
      <c r="B14" s="28" t="s">
        <v>11</v>
      </c>
      <c r="C14" s="28"/>
      <c r="D14" s="29">
        <v>2</v>
      </c>
      <c r="E14" s="30"/>
      <c r="F14" s="11"/>
    </row>
    <row r="15" spans="1:7" ht="51" x14ac:dyDescent="0.25">
      <c r="A15" s="4">
        <v>1.7</v>
      </c>
      <c r="B15" s="31" t="s">
        <v>10</v>
      </c>
      <c r="C15" s="31"/>
      <c r="D15" s="29">
        <v>2</v>
      </c>
      <c r="E15" s="30"/>
      <c r="F15" s="11"/>
    </row>
    <row r="16" spans="1:7" x14ac:dyDescent="0.25">
      <c r="A16" s="4"/>
      <c r="B16" s="32" t="s">
        <v>61</v>
      </c>
      <c r="C16" s="32"/>
      <c r="D16" s="32"/>
      <c r="E16" s="30"/>
      <c r="F16" s="11"/>
    </row>
    <row r="17" spans="1:6" ht="38.25" x14ac:dyDescent="0.25">
      <c r="A17" s="4"/>
      <c r="B17" s="32" t="s">
        <v>62</v>
      </c>
      <c r="C17" s="32"/>
      <c r="D17" s="32"/>
      <c r="E17" s="30"/>
      <c r="F17" s="11"/>
    </row>
    <row r="18" spans="1:6" x14ac:dyDescent="0.25">
      <c r="A18" s="4"/>
      <c r="B18" s="32" t="s">
        <v>63</v>
      </c>
      <c r="C18" s="32"/>
      <c r="D18" s="32"/>
      <c r="E18" s="30"/>
      <c r="F18" s="11"/>
    </row>
    <row r="19" spans="1:6" x14ac:dyDescent="0.25">
      <c r="A19" s="4"/>
      <c r="B19" s="32" t="s">
        <v>64</v>
      </c>
      <c r="C19" s="32"/>
      <c r="D19" s="32"/>
      <c r="E19" s="30"/>
      <c r="F19" s="7"/>
    </row>
    <row r="20" spans="1:6" s="33" customFormat="1" x14ac:dyDescent="0.25">
      <c r="A20" s="5"/>
      <c r="B20" s="40" t="s">
        <v>32</v>
      </c>
      <c r="C20" s="13">
        <f>SUM(C9:C15)</f>
        <v>0</v>
      </c>
      <c r="D20" s="13">
        <f>SUM(D9:D15)</f>
        <v>14</v>
      </c>
      <c r="E20" s="14"/>
      <c r="F20" s="14"/>
    </row>
    <row r="21" spans="1:6" x14ac:dyDescent="0.25">
      <c r="A21" s="73" t="s">
        <v>3</v>
      </c>
      <c r="B21" s="73"/>
      <c r="C21" s="73"/>
      <c r="D21" s="73"/>
      <c r="E21" s="73"/>
      <c r="F21" s="73"/>
    </row>
    <row r="22" spans="1:6" ht="26.25" customHeight="1" x14ac:dyDescent="0.25">
      <c r="A22" s="4">
        <v>2.1</v>
      </c>
      <c r="B22" s="28" t="s">
        <v>18</v>
      </c>
      <c r="C22" s="29"/>
      <c r="D22" s="29">
        <v>2</v>
      </c>
      <c r="E22" s="30"/>
      <c r="F22" s="9"/>
    </row>
    <row r="23" spans="1:6" ht="26.25" customHeight="1" x14ac:dyDescent="0.25">
      <c r="A23" s="4">
        <v>2.2000000000000002</v>
      </c>
      <c r="B23" s="28" t="s">
        <v>19</v>
      </c>
      <c r="C23" s="29"/>
      <c r="D23" s="29">
        <v>2</v>
      </c>
      <c r="E23" s="30"/>
      <c r="F23" s="9"/>
    </row>
    <row r="24" spans="1:6" ht="30.75" customHeight="1" x14ac:dyDescent="0.25">
      <c r="A24" s="4">
        <v>2.2999999999999998</v>
      </c>
      <c r="B24" s="31" t="s">
        <v>20</v>
      </c>
      <c r="C24" s="29"/>
      <c r="D24" s="29">
        <v>2</v>
      </c>
      <c r="E24" s="30"/>
      <c r="F24" s="9"/>
    </row>
    <row r="25" spans="1:6" ht="28.5" customHeight="1" x14ac:dyDescent="0.25">
      <c r="A25" s="4">
        <v>2.4</v>
      </c>
      <c r="B25" s="28" t="s">
        <v>21</v>
      </c>
      <c r="C25" s="29"/>
      <c r="D25" s="29">
        <v>2</v>
      </c>
      <c r="E25" s="30"/>
      <c r="F25" s="9"/>
    </row>
    <row r="26" spans="1:6" ht="53.25" customHeight="1" x14ac:dyDescent="0.25">
      <c r="A26" s="4">
        <v>2.5</v>
      </c>
      <c r="B26" s="28" t="s">
        <v>22</v>
      </c>
      <c r="C26" s="29"/>
      <c r="D26" s="29">
        <v>2</v>
      </c>
      <c r="E26" s="30"/>
      <c r="F26" s="9"/>
    </row>
    <row r="27" spans="1:6" x14ac:dyDescent="0.25">
      <c r="A27" s="5"/>
      <c r="B27" s="40" t="s">
        <v>32</v>
      </c>
      <c r="C27" s="13">
        <f>SUM(C22:C26)</f>
        <v>0</v>
      </c>
      <c r="D27" s="13">
        <f>SUM(D22:D26)</f>
        <v>10</v>
      </c>
      <c r="E27" s="34"/>
      <c r="F27" s="34"/>
    </row>
    <row r="28" spans="1:6" x14ac:dyDescent="0.25">
      <c r="A28" s="73" t="s">
        <v>4</v>
      </c>
      <c r="B28" s="73"/>
      <c r="C28" s="73"/>
      <c r="D28" s="73"/>
      <c r="E28" s="73"/>
      <c r="F28" s="73"/>
    </row>
    <row r="29" spans="1:6" ht="39" customHeight="1" x14ac:dyDescent="0.25">
      <c r="A29" s="4">
        <v>3.1</v>
      </c>
      <c r="B29" s="27" t="s">
        <v>28</v>
      </c>
      <c r="C29" s="26"/>
      <c r="D29" s="26">
        <v>2</v>
      </c>
      <c r="E29" s="27"/>
      <c r="F29" s="8"/>
    </row>
    <row r="30" spans="1:6" ht="38.25" customHeight="1" x14ac:dyDescent="0.25">
      <c r="A30" s="4">
        <v>3.2</v>
      </c>
      <c r="B30" s="27" t="s">
        <v>27</v>
      </c>
      <c r="C30" s="26"/>
      <c r="D30" s="26">
        <v>2</v>
      </c>
      <c r="E30" s="27"/>
      <c r="F30" s="8"/>
    </row>
    <row r="31" spans="1:6" ht="40.5" customHeight="1" x14ac:dyDescent="0.25">
      <c r="A31" s="4">
        <v>3.3</v>
      </c>
      <c r="B31" s="30" t="s">
        <v>26</v>
      </c>
      <c r="C31" s="29"/>
      <c r="D31" s="29">
        <v>2</v>
      </c>
      <c r="E31" s="27"/>
      <c r="F31" s="8"/>
    </row>
    <row r="32" spans="1:6" ht="53.25" customHeight="1" x14ac:dyDescent="0.25">
      <c r="A32" s="4">
        <v>3.4</v>
      </c>
      <c r="B32" s="30" t="s">
        <v>25</v>
      </c>
      <c r="C32" s="29"/>
      <c r="D32" s="29">
        <v>2</v>
      </c>
      <c r="E32" s="27"/>
      <c r="F32" s="8"/>
    </row>
    <row r="33" spans="1:6" ht="38.25" customHeight="1" x14ac:dyDescent="0.25">
      <c r="A33" s="4">
        <v>3.5</v>
      </c>
      <c r="B33" s="27" t="s">
        <v>24</v>
      </c>
      <c r="C33" s="26"/>
      <c r="D33" s="26">
        <v>2</v>
      </c>
      <c r="E33" s="27"/>
      <c r="F33" s="8"/>
    </row>
    <row r="34" spans="1:6" ht="76.5" x14ac:dyDescent="0.25">
      <c r="A34" s="4">
        <v>3.6</v>
      </c>
      <c r="B34" s="27" t="s">
        <v>23</v>
      </c>
      <c r="C34" s="26"/>
      <c r="D34" s="26">
        <v>2</v>
      </c>
      <c r="E34" s="27"/>
      <c r="F34" s="8"/>
    </row>
    <row r="35" spans="1:6" s="33" customFormat="1" x14ac:dyDescent="0.25">
      <c r="A35" s="5"/>
      <c r="B35" s="15" t="s">
        <v>32</v>
      </c>
      <c r="C35" s="13">
        <f>SUM(C29:C34)</f>
        <v>0</v>
      </c>
      <c r="D35" s="13">
        <f>SUM(D29:D34)</f>
        <v>12</v>
      </c>
      <c r="E35" s="35"/>
      <c r="F35" s="14"/>
    </row>
    <row r="36" spans="1:6" x14ac:dyDescent="0.25">
      <c r="A36" s="73" t="s">
        <v>5</v>
      </c>
      <c r="B36" s="73"/>
      <c r="C36" s="73"/>
      <c r="D36" s="73"/>
      <c r="E36" s="73"/>
      <c r="F36" s="73"/>
    </row>
    <row r="37" spans="1:6" ht="51" x14ac:dyDescent="0.25">
      <c r="A37" s="46">
        <v>4.0999999999999996</v>
      </c>
      <c r="B37" s="47" t="s">
        <v>126</v>
      </c>
      <c r="C37" s="90"/>
      <c r="D37" s="90">
        <v>2</v>
      </c>
      <c r="E37" s="91"/>
      <c r="F37" s="92"/>
    </row>
    <row r="38" spans="1:6" ht="28.5" customHeight="1" x14ac:dyDescent="0.25">
      <c r="A38" s="59" t="s">
        <v>119</v>
      </c>
      <c r="B38" s="47" t="s">
        <v>127</v>
      </c>
      <c r="C38" s="90"/>
      <c r="D38" s="90"/>
      <c r="E38" s="93"/>
      <c r="F38" s="94"/>
    </row>
    <row r="39" spans="1:6" ht="33" customHeight="1" x14ac:dyDescent="0.25">
      <c r="A39" s="59" t="s">
        <v>121</v>
      </c>
      <c r="B39" s="47" t="s">
        <v>128</v>
      </c>
      <c r="C39" s="90"/>
      <c r="D39" s="90"/>
      <c r="E39" s="93"/>
      <c r="F39" s="94"/>
    </row>
    <row r="40" spans="1:6" ht="44.25" customHeight="1" x14ac:dyDescent="0.25">
      <c r="A40" s="59" t="s">
        <v>129</v>
      </c>
      <c r="B40" s="47" t="s">
        <v>130</v>
      </c>
      <c r="C40" s="90"/>
      <c r="D40" s="90"/>
      <c r="E40" s="95"/>
      <c r="F40" s="96"/>
    </row>
    <row r="41" spans="1:6" ht="38.25" x14ac:dyDescent="0.25">
      <c r="A41" s="46">
        <v>4.2</v>
      </c>
      <c r="B41" s="47" t="s">
        <v>29</v>
      </c>
      <c r="C41" s="60"/>
      <c r="D41" s="60">
        <v>2</v>
      </c>
      <c r="E41" s="27"/>
      <c r="F41" s="45"/>
    </row>
    <row r="42" spans="1:6" ht="15" customHeight="1" x14ac:dyDescent="0.25">
      <c r="A42" s="46">
        <v>4.3</v>
      </c>
      <c r="B42" s="47" t="s">
        <v>30</v>
      </c>
      <c r="C42" s="60"/>
      <c r="D42" s="60">
        <v>2</v>
      </c>
      <c r="E42" s="27"/>
      <c r="F42" s="45"/>
    </row>
    <row r="43" spans="1:6" ht="51" x14ac:dyDescent="0.25">
      <c r="A43" s="46">
        <v>4.4000000000000004</v>
      </c>
      <c r="B43" s="47" t="s">
        <v>31</v>
      </c>
      <c r="C43" s="60"/>
      <c r="D43" s="60">
        <v>2</v>
      </c>
      <c r="E43" s="27"/>
      <c r="F43" s="45"/>
    </row>
    <row r="44" spans="1:6" x14ac:dyDescent="0.25">
      <c r="A44" s="5"/>
      <c r="B44" s="41" t="s">
        <v>32</v>
      </c>
      <c r="C44" s="58">
        <f>SUM(C37:C43)</f>
        <v>0</v>
      </c>
      <c r="D44" s="58">
        <f>SUM(D37:D43)</f>
        <v>8</v>
      </c>
      <c r="E44" s="14"/>
      <c r="F44" s="14"/>
    </row>
    <row r="45" spans="1:6" x14ac:dyDescent="0.25">
      <c r="A45" s="74" t="s">
        <v>150</v>
      </c>
      <c r="B45" s="74"/>
      <c r="C45" s="74"/>
      <c r="D45" s="74"/>
      <c r="E45" s="74"/>
      <c r="F45" s="74"/>
    </row>
    <row r="46" spans="1:6" ht="25.5" x14ac:dyDescent="0.25">
      <c r="A46" s="46">
        <v>5.0999999999999996</v>
      </c>
      <c r="B46" s="25" t="s">
        <v>131</v>
      </c>
      <c r="C46" s="69"/>
      <c r="D46" s="69">
        <v>2</v>
      </c>
      <c r="E46" s="76"/>
      <c r="F46" s="25"/>
    </row>
    <row r="47" spans="1:6" ht="25.5" x14ac:dyDescent="0.25">
      <c r="A47" s="59" t="s">
        <v>119</v>
      </c>
      <c r="B47" s="25" t="s">
        <v>132</v>
      </c>
      <c r="C47" s="69"/>
      <c r="D47" s="69"/>
      <c r="E47" s="77"/>
      <c r="F47" s="25"/>
    </row>
    <row r="48" spans="1:6" x14ac:dyDescent="0.25">
      <c r="A48" s="59" t="s">
        <v>121</v>
      </c>
      <c r="B48" s="25" t="s">
        <v>133</v>
      </c>
      <c r="C48" s="69"/>
      <c r="D48" s="69"/>
      <c r="E48" s="77"/>
      <c r="F48" s="25"/>
    </row>
    <row r="49" spans="1:6" x14ac:dyDescent="0.25">
      <c r="A49" s="59" t="s">
        <v>129</v>
      </c>
      <c r="B49" s="25" t="s">
        <v>134</v>
      </c>
      <c r="C49" s="69"/>
      <c r="D49" s="69"/>
      <c r="E49" s="77"/>
      <c r="F49" s="25"/>
    </row>
    <row r="50" spans="1:6" ht="38.25" x14ac:dyDescent="0.25">
      <c r="A50" s="59" t="s">
        <v>135</v>
      </c>
      <c r="B50" s="25" t="s">
        <v>136</v>
      </c>
      <c r="C50" s="69"/>
      <c r="D50" s="69"/>
      <c r="E50" s="78"/>
      <c r="F50" s="25"/>
    </row>
    <row r="51" spans="1:6" ht="25.5" x14ac:dyDescent="0.25">
      <c r="A51" s="46">
        <v>5.2</v>
      </c>
      <c r="B51" s="47" t="s">
        <v>137</v>
      </c>
      <c r="C51" s="90"/>
      <c r="D51" s="90">
        <v>2</v>
      </c>
      <c r="E51" s="76"/>
      <c r="F51" s="25"/>
    </row>
    <row r="52" spans="1:6" x14ac:dyDescent="0.25">
      <c r="A52" s="59" t="s">
        <v>119</v>
      </c>
      <c r="B52" s="47" t="s">
        <v>138</v>
      </c>
      <c r="C52" s="90"/>
      <c r="D52" s="90"/>
      <c r="E52" s="77"/>
      <c r="F52" s="25"/>
    </row>
    <row r="53" spans="1:6" ht="41.25" customHeight="1" x14ac:dyDescent="0.25">
      <c r="A53" s="59" t="s">
        <v>121</v>
      </c>
      <c r="B53" s="47" t="s">
        <v>139</v>
      </c>
      <c r="C53" s="90"/>
      <c r="D53" s="90"/>
      <c r="E53" s="78"/>
      <c r="F53" s="25"/>
    </row>
    <row r="54" spans="1:6" ht="25.5" x14ac:dyDescent="0.25">
      <c r="A54" s="46">
        <v>5.3</v>
      </c>
      <c r="B54" s="47" t="s">
        <v>36</v>
      </c>
      <c r="C54" s="60"/>
      <c r="D54" s="60">
        <v>2</v>
      </c>
      <c r="E54" s="27"/>
      <c r="F54" s="25"/>
    </row>
    <row r="55" spans="1:6" ht="56.25" customHeight="1" x14ac:dyDescent="0.25">
      <c r="A55" s="46">
        <v>5.4</v>
      </c>
      <c r="B55" s="47" t="s">
        <v>37</v>
      </c>
      <c r="C55" s="60"/>
      <c r="D55" s="60">
        <v>2</v>
      </c>
      <c r="E55" s="27"/>
      <c r="F55" s="25"/>
    </row>
    <row r="56" spans="1:6" ht="30" customHeight="1" x14ac:dyDescent="0.25">
      <c r="A56" s="46">
        <v>5.5</v>
      </c>
      <c r="B56" s="47" t="s">
        <v>35</v>
      </c>
      <c r="C56" s="60"/>
      <c r="D56" s="60">
        <v>2</v>
      </c>
      <c r="E56" s="27"/>
      <c r="F56" s="25"/>
    </row>
    <row r="57" spans="1:6" ht="38.25" x14ac:dyDescent="0.25">
      <c r="A57" s="46">
        <v>5.6</v>
      </c>
      <c r="B57" s="25" t="s">
        <v>34</v>
      </c>
      <c r="C57" s="54"/>
      <c r="D57" s="54">
        <v>2</v>
      </c>
      <c r="E57" s="27"/>
      <c r="F57" s="25"/>
    </row>
    <row r="58" spans="1:6" ht="38.25" x14ac:dyDescent="0.25">
      <c r="A58" s="46">
        <v>5.7</v>
      </c>
      <c r="B58" s="25" t="s">
        <v>140</v>
      </c>
      <c r="C58" s="69"/>
      <c r="D58" s="69">
        <v>2</v>
      </c>
      <c r="E58" s="76"/>
      <c r="F58" s="79"/>
    </row>
    <row r="59" spans="1:6" x14ac:dyDescent="0.25">
      <c r="A59" s="59" t="s">
        <v>119</v>
      </c>
      <c r="B59" s="25" t="s">
        <v>141</v>
      </c>
      <c r="C59" s="69"/>
      <c r="D59" s="69"/>
      <c r="E59" s="77"/>
      <c r="F59" s="80"/>
    </row>
    <row r="60" spans="1:6" ht="25.5" x14ac:dyDescent="0.25">
      <c r="A60" s="59" t="s">
        <v>121</v>
      </c>
      <c r="B60" s="25" t="s">
        <v>142</v>
      </c>
      <c r="C60" s="69"/>
      <c r="D60" s="69"/>
      <c r="E60" s="78"/>
      <c r="F60" s="81"/>
    </row>
    <row r="61" spans="1:6" ht="38.25" x14ac:dyDescent="0.25">
      <c r="A61" s="46">
        <v>5.8</v>
      </c>
      <c r="B61" s="25" t="s">
        <v>143</v>
      </c>
      <c r="C61" s="69"/>
      <c r="D61" s="69">
        <v>2</v>
      </c>
      <c r="E61" s="76"/>
      <c r="F61" s="79"/>
    </row>
    <row r="62" spans="1:6" ht="15" customHeight="1" x14ac:dyDescent="0.25">
      <c r="A62" s="59" t="s">
        <v>119</v>
      </c>
      <c r="B62" s="25" t="s">
        <v>144</v>
      </c>
      <c r="C62" s="69"/>
      <c r="D62" s="69"/>
      <c r="E62" s="77"/>
      <c r="F62" s="80"/>
    </row>
    <row r="63" spans="1:6" ht="63.75" x14ac:dyDescent="0.25">
      <c r="A63" s="59" t="s">
        <v>121</v>
      </c>
      <c r="B63" s="25" t="s">
        <v>145</v>
      </c>
      <c r="C63" s="69"/>
      <c r="D63" s="69"/>
      <c r="E63" s="77"/>
      <c r="F63" s="80"/>
    </row>
    <row r="64" spans="1:6" x14ac:dyDescent="0.25">
      <c r="A64" s="59" t="s">
        <v>129</v>
      </c>
      <c r="B64" s="25" t="s">
        <v>146</v>
      </c>
      <c r="C64" s="69"/>
      <c r="D64" s="69"/>
      <c r="E64" s="77"/>
      <c r="F64" s="80"/>
    </row>
    <row r="65" spans="1:6" ht="38.25" x14ac:dyDescent="0.25">
      <c r="A65" s="59" t="s">
        <v>135</v>
      </c>
      <c r="B65" s="25" t="s">
        <v>147</v>
      </c>
      <c r="C65" s="69"/>
      <c r="D65" s="69"/>
      <c r="E65" s="78"/>
      <c r="F65" s="81"/>
    </row>
    <row r="66" spans="1:6" ht="51" x14ac:dyDescent="0.25">
      <c r="A66" s="46">
        <v>5.9</v>
      </c>
      <c r="B66" s="25" t="s">
        <v>33</v>
      </c>
      <c r="C66" s="54"/>
      <c r="D66" s="54">
        <v>2</v>
      </c>
      <c r="E66" s="27"/>
      <c r="F66" s="25"/>
    </row>
    <row r="67" spans="1:6" ht="15" customHeight="1" x14ac:dyDescent="0.25">
      <c r="A67" s="5"/>
      <c r="B67" s="15" t="s">
        <v>32</v>
      </c>
      <c r="C67" s="58">
        <f>SUM(C46:C66)</f>
        <v>0</v>
      </c>
      <c r="D67" s="58">
        <f>SUM(D46:D66)</f>
        <v>18</v>
      </c>
      <c r="E67" s="36"/>
      <c r="F67" s="36"/>
    </row>
    <row r="68" spans="1:6" ht="36" customHeight="1" x14ac:dyDescent="0.25">
      <c r="A68" s="73" t="s">
        <v>148</v>
      </c>
      <c r="B68" s="73"/>
      <c r="C68" s="73"/>
      <c r="D68" s="73"/>
      <c r="E68" s="73"/>
      <c r="F68" s="73"/>
    </row>
    <row r="69" spans="1:6" ht="16.5" customHeight="1" x14ac:dyDescent="0.25">
      <c r="A69" s="46">
        <v>6.1</v>
      </c>
      <c r="B69" s="47" t="s">
        <v>38</v>
      </c>
      <c r="C69" s="60"/>
      <c r="D69" s="60">
        <v>2</v>
      </c>
      <c r="E69" s="44"/>
      <c r="F69" s="45"/>
    </row>
    <row r="70" spans="1:6" ht="16.5" customHeight="1" x14ac:dyDescent="0.25">
      <c r="A70" s="46">
        <v>6.2</v>
      </c>
      <c r="B70" s="47" t="s">
        <v>39</v>
      </c>
      <c r="C70" s="60"/>
      <c r="D70" s="60">
        <v>2</v>
      </c>
      <c r="E70" s="44"/>
      <c r="F70" s="45"/>
    </row>
    <row r="71" spans="1:6" ht="38.25" x14ac:dyDescent="0.25">
      <c r="A71" s="46">
        <v>6.3</v>
      </c>
      <c r="B71" s="47" t="s">
        <v>40</v>
      </c>
      <c r="C71" s="60"/>
      <c r="D71" s="60">
        <v>2</v>
      </c>
      <c r="E71" s="44"/>
      <c r="F71" s="45"/>
    </row>
    <row r="72" spans="1:6" ht="26.25" customHeight="1" x14ac:dyDescent="0.25">
      <c r="A72" s="46">
        <v>6.4</v>
      </c>
      <c r="B72" s="47" t="s">
        <v>41</v>
      </c>
      <c r="C72" s="60"/>
      <c r="D72" s="60">
        <v>2</v>
      </c>
      <c r="E72" s="44"/>
      <c r="F72" s="45"/>
    </row>
    <row r="73" spans="1:6" x14ac:dyDescent="0.25">
      <c r="A73" s="46">
        <v>6.5</v>
      </c>
      <c r="B73" s="47" t="s">
        <v>42</v>
      </c>
      <c r="C73" s="60"/>
      <c r="D73" s="60">
        <v>2</v>
      </c>
      <c r="E73" s="44"/>
      <c r="F73" s="45"/>
    </row>
    <row r="74" spans="1:6" x14ac:dyDescent="0.25">
      <c r="A74" s="46">
        <v>6.6</v>
      </c>
      <c r="B74" s="47" t="s">
        <v>43</v>
      </c>
      <c r="C74" s="60"/>
      <c r="D74" s="60">
        <v>2</v>
      </c>
      <c r="E74" s="44"/>
      <c r="F74" s="45"/>
    </row>
    <row r="75" spans="1:6" ht="15" customHeight="1" x14ac:dyDescent="0.25">
      <c r="A75" s="46">
        <v>6.7</v>
      </c>
      <c r="B75" s="47" t="s">
        <v>44</v>
      </c>
      <c r="C75" s="60"/>
      <c r="D75" s="60">
        <v>2</v>
      </c>
      <c r="E75" s="44"/>
      <c r="F75" s="45"/>
    </row>
    <row r="76" spans="1:6" x14ac:dyDescent="0.25">
      <c r="A76" s="46">
        <v>6.8</v>
      </c>
      <c r="B76" s="47" t="s">
        <v>149</v>
      </c>
      <c r="C76" s="60"/>
      <c r="D76" s="60">
        <v>2</v>
      </c>
      <c r="E76" s="61"/>
      <c r="F76" s="62"/>
    </row>
    <row r="77" spans="1:6" x14ac:dyDescent="0.25">
      <c r="A77" s="5"/>
      <c r="B77" s="15" t="s">
        <v>32</v>
      </c>
      <c r="C77" s="58">
        <f>SUM(C69:C76)</f>
        <v>0</v>
      </c>
      <c r="D77" s="58">
        <f>SUM(D69:D76)</f>
        <v>16</v>
      </c>
      <c r="E77" s="14"/>
      <c r="F77" s="14"/>
    </row>
    <row r="78" spans="1:6" ht="15" customHeight="1" x14ac:dyDescent="0.25">
      <c r="A78" s="73" t="s">
        <v>151</v>
      </c>
      <c r="B78" s="73"/>
      <c r="C78" s="73"/>
      <c r="D78" s="73"/>
      <c r="E78" s="73"/>
      <c r="F78" s="73"/>
    </row>
    <row r="79" spans="1:6" ht="38.25" x14ac:dyDescent="0.25">
      <c r="A79" s="46">
        <v>7.1</v>
      </c>
      <c r="B79" s="47" t="s">
        <v>49</v>
      </c>
      <c r="C79" s="60"/>
      <c r="D79" s="60">
        <v>2</v>
      </c>
      <c r="E79" s="44"/>
      <c r="F79" s="45"/>
    </row>
    <row r="80" spans="1:6" ht="51" x14ac:dyDescent="0.25">
      <c r="A80" s="46">
        <v>7.2</v>
      </c>
      <c r="B80" s="47" t="s">
        <v>50</v>
      </c>
      <c r="C80" s="60"/>
      <c r="D80" s="60">
        <v>2</v>
      </c>
      <c r="E80" s="44"/>
      <c r="F80" s="45"/>
    </row>
    <row r="81" spans="1:6" ht="38.25" x14ac:dyDescent="0.25">
      <c r="A81" s="46">
        <v>7.3</v>
      </c>
      <c r="B81" s="47" t="s">
        <v>51</v>
      </c>
      <c r="C81" s="60"/>
      <c r="D81" s="60">
        <v>2</v>
      </c>
      <c r="E81" s="44"/>
      <c r="F81" s="45"/>
    </row>
    <row r="82" spans="1:6" ht="38.25" x14ac:dyDescent="0.25">
      <c r="A82" s="46">
        <v>7.4</v>
      </c>
      <c r="B82" s="47" t="s">
        <v>52</v>
      </c>
      <c r="C82" s="60"/>
      <c r="D82" s="60">
        <v>2</v>
      </c>
      <c r="E82" s="44"/>
      <c r="F82" s="45"/>
    </row>
    <row r="83" spans="1:6" x14ac:dyDescent="0.25">
      <c r="A83" s="46">
        <v>7.5</v>
      </c>
      <c r="B83" s="47" t="s">
        <v>48</v>
      </c>
      <c r="C83" s="60"/>
      <c r="D83" s="60">
        <v>2</v>
      </c>
      <c r="E83" s="44"/>
      <c r="F83" s="45"/>
    </row>
    <row r="84" spans="1:6" ht="51" x14ac:dyDescent="0.25">
      <c r="A84" s="46">
        <v>7.6</v>
      </c>
      <c r="B84" s="47" t="s">
        <v>47</v>
      </c>
      <c r="C84" s="60"/>
      <c r="D84" s="60">
        <v>2</v>
      </c>
      <c r="E84" s="44"/>
      <c r="F84" s="45"/>
    </row>
    <row r="85" spans="1:6" ht="51" x14ac:dyDescent="0.25">
      <c r="A85" s="46">
        <v>7.7</v>
      </c>
      <c r="B85" s="47" t="s">
        <v>46</v>
      </c>
      <c r="C85" s="60"/>
      <c r="D85" s="60">
        <v>2</v>
      </c>
      <c r="E85" s="44"/>
      <c r="F85" s="45"/>
    </row>
    <row r="86" spans="1:6" ht="42.75" customHeight="1" x14ac:dyDescent="0.25">
      <c r="A86" s="46">
        <v>7.8</v>
      </c>
      <c r="B86" s="47" t="s">
        <v>45</v>
      </c>
      <c r="C86" s="60"/>
      <c r="D86" s="60">
        <v>2</v>
      </c>
      <c r="E86" s="44"/>
      <c r="F86" s="45"/>
    </row>
    <row r="87" spans="1:6" ht="15" customHeight="1" x14ac:dyDescent="0.25">
      <c r="A87" s="5"/>
      <c r="B87" s="15" t="s">
        <v>32</v>
      </c>
      <c r="C87" s="58">
        <f>SUM(C79:C86)</f>
        <v>0</v>
      </c>
      <c r="D87" s="58">
        <f>SUM(D79:D86)</f>
        <v>16</v>
      </c>
      <c r="E87" s="37"/>
      <c r="F87" s="14"/>
    </row>
    <row r="88" spans="1:6" ht="54" customHeight="1" x14ac:dyDescent="0.25">
      <c r="A88" s="75" t="s">
        <v>113</v>
      </c>
      <c r="B88" s="75"/>
      <c r="C88" s="3" t="s">
        <v>8</v>
      </c>
      <c r="D88" s="3" t="s">
        <v>9</v>
      </c>
      <c r="E88" s="63" t="s">
        <v>2</v>
      </c>
      <c r="F88" s="3" t="s">
        <v>16</v>
      </c>
    </row>
    <row r="89" spans="1:6" x14ac:dyDescent="0.25">
      <c r="A89" s="73" t="s">
        <v>6</v>
      </c>
      <c r="B89" s="73"/>
      <c r="C89" s="73"/>
      <c r="D89" s="73"/>
      <c r="E89" s="73"/>
      <c r="F89" s="73"/>
    </row>
    <row r="90" spans="1:6" ht="63.75" x14ac:dyDescent="0.25">
      <c r="A90" s="46">
        <v>1.1000000000000001</v>
      </c>
      <c r="B90" s="47" t="s">
        <v>53</v>
      </c>
      <c r="C90" s="54"/>
      <c r="D90" s="60">
        <v>2</v>
      </c>
      <c r="E90" s="44"/>
      <c r="F90" s="45"/>
    </row>
    <row r="91" spans="1:6" ht="16.5" customHeight="1" x14ac:dyDescent="0.25">
      <c r="A91" s="46">
        <v>1.2</v>
      </c>
      <c r="B91" s="47" t="s">
        <v>152</v>
      </c>
      <c r="C91" s="54"/>
      <c r="D91" s="60">
        <v>2</v>
      </c>
      <c r="E91" s="44"/>
      <c r="F91" s="45"/>
    </row>
    <row r="92" spans="1:6" ht="76.5" x14ac:dyDescent="0.25">
      <c r="A92" s="46">
        <v>1.3</v>
      </c>
      <c r="B92" s="47" t="s">
        <v>153</v>
      </c>
      <c r="C92" s="60"/>
      <c r="D92" s="60">
        <v>2</v>
      </c>
      <c r="E92" s="44"/>
      <c r="F92" s="64"/>
    </row>
    <row r="93" spans="1:6" ht="25.5" x14ac:dyDescent="0.25">
      <c r="A93" s="46">
        <v>1.4</v>
      </c>
      <c r="B93" s="47" t="s">
        <v>154</v>
      </c>
      <c r="C93" s="60"/>
      <c r="D93" s="60">
        <v>2</v>
      </c>
      <c r="E93" s="61"/>
      <c r="F93" s="62"/>
    </row>
    <row r="94" spans="1:6" ht="24.75" customHeight="1" x14ac:dyDescent="0.25">
      <c r="A94" s="5"/>
      <c r="B94" s="15" t="s">
        <v>32</v>
      </c>
      <c r="C94" s="58">
        <f>SUM(C90,C91,C92,C93)</f>
        <v>0</v>
      </c>
      <c r="D94" s="58">
        <f>SUM(D90,D91,D92,D93)</f>
        <v>8</v>
      </c>
      <c r="E94" s="37"/>
      <c r="F94" s="14"/>
    </row>
    <row r="95" spans="1:6" ht="42.75" x14ac:dyDescent="0.25">
      <c r="A95" s="89" t="s">
        <v>74</v>
      </c>
      <c r="B95" s="89"/>
      <c r="C95" s="1" t="s">
        <v>8</v>
      </c>
      <c r="D95" s="2" t="s">
        <v>9</v>
      </c>
      <c r="E95" s="24" t="s">
        <v>2</v>
      </c>
      <c r="F95" s="3" t="s">
        <v>16</v>
      </c>
    </row>
    <row r="96" spans="1:6" x14ac:dyDescent="0.25">
      <c r="A96" s="74" t="s">
        <v>7</v>
      </c>
      <c r="B96" s="74"/>
      <c r="C96" s="74"/>
      <c r="D96" s="74"/>
      <c r="E96" s="74"/>
      <c r="F96" s="74"/>
    </row>
    <row r="97" spans="1:6" ht="25.5" customHeight="1" x14ac:dyDescent="0.25">
      <c r="A97" s="46">
        <v>1.1000000000000001</v>
      </c>
      <c r="B97" s="47" t="s">
        <v>65</v>
      </c>
      <c r="C97" s="54"/>
      <c r="D97" s="60">
        <v>2</v>
      </c>
      <c r="E97" s="44"/>
      <c r="F97" s="45"/>
    </row>
    <row r="98" spans="1:6" x14ac:dyDescent="0.25">
      <c r="A98" s="46">
        <v>1.2</v>
      </c>
      <c r="B98" s="17" t="s">
        <v>66</v>
      </c>
      <c r="C98" s="54"/>
      <c r="D98" s="60">
        <v>2</v>
      </c>
      <c r="E98" s="44"/>
      <c r="F98" s="45"/>
    </row>
    <row r="99" spans="1:6" ht="25.5" x14ac:dyDescent="0.25">
      <c r="A99" s="46">
        <v>1.3</v>
      </c>
      <c r="B99" s="42" t="s">
        <v>67</v>
      </c>
      <c r="C99" s="54"/>
      <c r="D99" s="60">
        <v>2</v>
      </c>
      <c r="E99" s="44"/>
      <c r="F99" s="45"/>
    </row>
    <row r="100" spans="1:6" ht="16.5" customHeight="1" x14ac:dyDescent="0.25">
      <c r="A100" s="46">
        <v>1.4</v>
      </c>
      <c r="B100" s="47" t="s">
        <v>155</v>
      </c>
      <c r="C100" s="69"/>
      <c r="D100" s="90">
        <v>2</v>
      </c>
      <c r="E100" s="102"/>
      <c r="F100" s="45"/>
    </row>
    <row r="101" spans="1:6" x14ac:dyDescent="0.25">
      <c r="A101" s="59" t="s">
        <v>119</v>
      </c>
      <c r="B101" s="47" t="s">
        <v>156</v>
      </c>
      <c r="C101" s="69"/>
      <c r="D101" s="90"/>
      <c r="E101" s="103"/>
      <c r="F101" s="45"/>
    </row>
    <row r="102" spans="1:6" x14ac:dyDescent="0.25">
      <c r="A102" s="59" t="s">
        <v>121</v>
      </c>
      <c r="B102" s="47" t="s">
        <v>157</v>
      </c>
      <c r="C102" s="69"/>
      <c r="D102" s="90"/>
      <c r="E102" s="104"/>
      <c r="F102" s="45"/>
    </row>
    <row r="103" spans="1:6" x14ac:dyDescent="0.25">
      <c r="A103" s="46">
        <v>1.5</v>
      </c>
      <c r="B103" s="47" t="s">
        <v>68</v>
      </c>
      <c r="C103" s="54"/>
      <c r="D103" s="60">
        <v>2</v>
      </c>
      <c r="E103" s="44"/>
      <c r="F103" s="45"/>
    </row>
    <row r="104" spans="1:6" ht="25.5" customHeight="1" x14ac:dyDescent="0.25">
      <c r="A104" s="46">
        <v>1.6</v>
      </c>
      <c r="B104" s="47" t="s">
        <v>69</v>
      </c>
      <c r="C104" s="54"/>
      <c r="D104" s="60">
        <v>2</v>
      </c>
      <c r="E104" s="44"/>
      <c r="F104" s="45"/>
    </row>
    <row r="105" spans="1:6" x14ac:dyDescent="0.25">
      <c r="A105" s="46">
        <v>1.7</v>
      </c>
      <c r="B105" s="47" t="s">
        <v>70</v>
      </c>
      <c r="C105" s="54"/>
      <c r="D105" s="60">
        <v>2</v>
      </c>
      <c r="E105" s="44"/>
      <c r="F105" s="45"/>
    </row>
    <row r="106" spans="1:6" ht="25.5" x14ac:dyDescent="0.25">
      <c r="A106" s="46">
        <v>1.8</v>
      </c>
      <c r="B106" s="47" t="s">
        <v>71</v>
      </c>
      <c r="C106" s="54"/>
      <c r="D106" s="60">
        <v>2</v>
      </c>
      <c r="E106" s="44"/>
      <c r="F106" s="45"/>
    </row>
    <row r="107" spans="1:6" ht="34.5" customHeight="1" x14ac:dyDescent="0.25">
      <c r="A107" s="46">
        <v>1.9</v>
      </c>
      <c r="B107" s="47" t="s">
        <v>72</v>
      </c>
      <c r="C107" s="54"/>
      <c r="D107" s="60">
        <v>2</v>
      </c>
      <c r="E107" s="44"/>
      <c r="F107" s="45"/>
    </row>
    <row r="108" spans="1:6" ht="25.5" x14ac:dyDescent="0.25">
      <c r="A108" s="6">
        <v>1.1000000000000001</v>
      </c>
      <c r="B108" s="47" t="s">
        <v>73</v>
      </c>
      <c r="C108" s="54"/>
      <c r="D108" s="60">
        <v>2</v>
      </c>
      <c r="E108" s="44"/>
      <c r="F108" s="45"/>
    </row>
    <row r="109" spans="1:6" ht="16.5" customHeight="1" x14ac:dyDescent="0.25">
      <c r="A109" s="5"/>
      <c r="B109" s="41" t="s">
        <v>32</v>
      </c>
      <c r="C109" s="58">
        <f>SUM(C97:C108)</f>
        <v>0</v>
      </c>
      <c r="D109" s="58">
        <f>SUM(D97:D108)</f>
        <v>20</v>
      </c>
      <c r="E109" s="14"/>
      <c r="F109" s="14"/>
    </row>
    <row r="110" spans="1:6" x14ac:dyDescent="0.25">
      <c r="A110" s="73" t="s">
        <v>97</v>
      </c>
      <c r="B110" s="73"/>
      <c r="C110" s="73"/>
      <c r="D110" s="73"/>
      <c r="E110" s="73"/>
      <c r="F110" s="73"/>
    </row>
    <row r="111" spans="1:6" ht="25.5" x14ac:dyDescent="0.25">
      <c r="A111" s="4">
        <v>2.1</v>
      </c>
      <c r="B111" s="28" t="s">
        <v>75</v>
      </c>
      <c r="C111" s="29"/>
      <c r="D111" s="29">
        <v>2</v>
      </c>
      <c r="E111" s="30"/>
      <c r="F111" s="7"/>
    </row>
    <row r="112" spans="1:6" x14ac:dyDescent="0.25">
      <c r="A112" s="4">
        <v>2.2000000000000002</v>
      </c>
      <c r="B112" s="28" t="s">
        <v>76</v>
      </c>
      <c r="C112" s="29"/>
      <c r="D112" s="29">
        <v>2</v>
      </c>
      <c r="E112" s="30"/>
      <c r="F112" s="7"/>
    </row>
    <row r="113" spans="1:6" ht="25.5" x14ac:dyDescent="0.25">
      <c r="A113" s="4">
        <v>2.2999999999999998</v>
      </c>
      <c r="B113" s="28" t="s">
        <v>77</v>
      </c>
      <c r="C113" s="29"/>
      <c r="D113" s="29">
        <v>2</v>
      </c>
      <c r="E113" s="30"/>
      <c r="F113" s="7"/>
    </row>
    <row r="114" spans="1:6" ht="25.5" x14ac:dyDescent="0.25">
      <c r="A114" s="4">
        <v>2.4</v>
      </c>
      <c r="B114" s="28" t="s">
        <v>78</v>
      </c>
      <c r="C114" s="29"/>
      <c r="D114" s="29">
        <v>2</v>
      </c>
      <c r="E114" s="30"/>
      <c r="F114" s="7"/>
    </row>
    <row r="115" spans="1:6" ht="16.5" customHeight="1" x14ac:dyDescent="0.25">
      <c r="A115" s="4">
        <v>2.5</v>
      </c>
      <c r="B115" s="28" t="s">
        <v>79</v>
      </c>
      <c r="C115" s="29"/>
      <c r="D115" s="29">
        <v>2</v>
      </c>
      <c r="E115" s="30"/>
      <c r="F115" s="7"/>
    </row>
    <row r="116" spans="1:6" ht="25.5" x14ac:dyDescent="0.25">
      <c r="A116" s="4">
        <v>2.6</v>
      </c>
      <c r="B116" s="28" t="s">
        <v>80</v>
      </c>
      <c r="C116" s="29"/>
      <c r="D116" s="29">
        <v>2</v>
      </c>
      <c r="E116" s="30"/>
      <c r="F116" s="7"/>
    </row>
    <row r="117" spans="1:6" ht="38.25" x14ac:dyDescent="0.25">
      <c r="A117" s="4">
        <v>2.7</v>
      </c>
      <c r="B117" s="28" t="s">
        <v>81</v>
      </c>
      <c r="C117" s="29"/>
      <c r="D117" s="29">
        <v>2</v>
      </c>
      <c r="E117" s="30"/>
      <c r="F117" s="12"/>
    </row>
    <row r="118" spans="1:6" x14ac:dyDescent="0.25">
      <c r="A118" s="5"/>
      <c r="B118" s="41" t="s">
        <v>32</v>
      </c>
      <c r="C118" s="13">
        <f>SUM(C111:C117)</f>
        <v>0</v>
      </c>
      <c r="D118" s="13">
        <f>SUM(D111:D117)</f>
        <v>14</v>
      </c>
      <c r="E118" s="14"/>
      <c r="F118" s="14"/>
    </row>
    <row r="119" spans="1:6" x14ac:dyDescent="0.25">
      <c r="A119" s="73" t="s">
        <v>98</v>
      </c>
      <c r="B119" s="73"/>
      <c r="C119" s="73"/>
      <c r="D119" s="73"/>
      <c r="E119" s="73"/>
      <c r="F119" s="73"/>
    </row>
    <row r="120" spans="1:6" ht="16.5" customHeight="1" x14ac:dyDescent="0.25">
      <c r="A120" s="4">
        <v>3.1</v>
      </c>
      <c r="B120" s="28" t="s">
        <v>82</v>
      </c>
      <c r="C120" s="29"/>
      <c r="D120" s="29">
        <v>2</v>
      </c>
      <c r="E120" s="30"/>
      <c r="F120" s="7"/>
    </row>
    <row r="121" spans="1:6" ht="25.5" x14ac:dyDescent="0.25">
      <c r="A121" s="4">
        <v>3.2</v>
      </c>
      <c r="B121" s="28" t="s">
        <v>83</v>
      </c>
      <c r="C121" s="29"/>
      <c r="D121" s="29">
        <v>2</v>
      </c>
      <c r="E121" s="30"/>
      <c r="F121" s="7"/>
    </row>
    <row r="122" spans="1:6" ht="25.5" x14ac:dyDescent="0.25">
      <c r="A122" s="4">
        <v>3.3</v>
      </c>
      <c r="B122" s="28" t="s">
        <v>84</v>
      </c>
      <c r="C122" s="29"/>
      <c r="D122" s="29">
        <v>2</v>
      </c>
      <c r="E122" s="30"/>
      <c r="F122" s="7"/>
    </row>
    <row r="123" spans="1:6" ht="38.25" x14ac:dyDescent="0.25">
      <c r="A123" s="4">
        <v>3.4</v>
      </c>
      <c r="B123" s="28" t="s">
        <v>85</v>
      </c>
      <c r="C123" s="29"/>
      <c r="D123" s="29">
        <v>2</v>
      </c>
      <c r="E123" s="30"/>
      <c r="F123" s="7"/>
    </row>
    <row r="124" spans="1:6" ht="38.25" x14ac:dyDescent="0.25">
      <c r="A124" s="4">
        <v>3.5</v>
      </c>
      <c r="B124" s="28" t="s">
        <v>86</v>
      </c>
      <c r="C124" s="29"/>
      <c r="D124" s="29">
        <v>2</v>
      </c>
      <c r="E124" s="30"/>
      <c r="F124" s="7"/>
    </row>
    <row r="125" spans="1:6" x14ac:dyDescent="0.25">
      <c r="A125" s="4">
        <v>3.6</v>
      </c>
      <c r="B125" s="28" t="s">
        <v>87</v>
      </c>
      <c r="C125" s="29"/>
      <c r="D125" s="29">
        <v>2</v>
      </c>
      <c r="E125" s="30"/>
      <c r="F125" s="7"/>
    </row>
    <row r="126" spans="1:6" ht="25.5" x14ac:dyDescent="0.25">
      <c r="A126" s="4">
        <v>3.7</v>
      </c>
      <c r="B126" s="28" t="s">
        <v>88</v>
      </c>
      <c r="C126" s="29"/>
      <c r="D126" s="29">
        <v>2</v>
      </c>
      <c r="E126" s="30"/>
      <c r="F126" s="7"/>
    </row>
    <row r="127" spans="1:6" ht="25.5" x14ac:dyDescent="0.25">
      <c r="A127" s="4">
        <v>3.8</v>
      </c>
      <c r="B127" s="28" t="s">
        <v>89</v>
      </c>
      <c r="C127" s="29"/>
      <c r="D127" s="29">
        <v>2</v>
      </c>
      <c r="E127" s="30"/>
      <c r="F127" s="7"/>
    </row>
    <row r="128" spans="1:6" ht="38.25" x14ac:dyDescent="0.25">
      <c r="A128" s="4">
        <v>3.9</v>
      </c>
      <c r="B128" s="28" t="s">
        <v>90</v>
      </c>
      <c r="C128" s="29"/>
      <c r="D128" s="29">
        <v>2</v>
      </c>
      <c r="E128" s="30"/>
      <c r="F128" s="7"/>
    </row>
    <row r="129" spans="1:6" ht="38.25" customHeight="1" x14ac:dyDescent="0.25">
      <c r="A129" s="6">
        <v>3.1</v>
      </c>
      <c r="B129" s="28" t="s">
        <v>91</v>
      </c>
      <c r="C129" s="29"/>
      <c r="D129" s="29">
        <v>2</v>
      </c>
      <c r="E129" s="30"/>
      <c r="F129" s="7"/>
    </row>
    <row r="130" spans="1:6" x14ac:dyDescent="0.25">
      <c r="A130" s="6">
        <v>3.11</v>
      </c>
      <c r="B130" s="28" t="s">
        <v>92</v>
      </c>
      <c r="C130" s="29"/>
      <c r="D130" s="29">
        <v>2</v>
      </c>
      <c r="E130" s="30"/>
      <c r="F130" s="7"/>
    </row>
    <row r="131" spans="1:6" ht="30" customHeight="1" x14ac:dyDescent="0.25">
      <c r="A131" s="6">
        <v>3.12</v>
      </c>
      <c r="B131" s="28" t="s">
        <v>93</v>
      </c>
      <c r="C131" s="29"/>
      <c r="D131" s="29">
        <v>2</v>
      </c>
      <c r="E131" s="30"/>
      <c r="F131" s="7"/>
    </row>
    <row r="132" spans="1:6" ht="16.5" customHeight="1" x14ac:dyDescent="0.25">
      <c r="A132" s="6">
        <v>3.13</v>
      </c>
      <c r="B132" s="28" t="s">
        <v>94</v>
      </c>
      <c r="C132" s="29"/>
      <c r="D132" s="29">
        <v>2</v>
      </c>
      <c r="E132" s="30"/>
      <c r="F132" s="7"/>
    </row>
    <row r="133" spans="1:6" ht="25.5" x14ac:dyDescent="0.25">
      <c r="A133" s="6">
        <v>3.14</v>
      </c>
      <c r="B133" s="28" t="s">
        <v>95</v>
      </c>
      <c r="C133" s="29"/>
      <c r="D133" s="29">
        <v>2</v>
      </c>
      <c r="E133" s="30"/>
      <c r="F133" s="7"/>
    </row>
    <row r="134" spans="1:6" ht="51" x14ac:dyDescent="0.25">
      <c r="A134" s="6">
        <v>3.15</v>
      </c>
      <c r="B134" s="28" t="s">
        <v>96</v>
      </c>
      <c r="C134" s="29"/>
      <c r="D134" s="29">
        <v>2</v>
      </c>
      <c r="E134" s="30"/>
      <c r="F134" s="7"/>
    </row>
    <row r="135" spans="1:6" ht="38.25" x14ac:dyDescent="0.25">
      <c r="A135" s="46">
        <v>3.16</v>
      </c>
      <c r="B135" s="47" t="s">
        <v>114</v>
      </c>
      <c r="C135" s="54"/>
      <c r="D135" s="60">
        <v>2</v>
      </c>
      <c r="E135" s="44"/>
      <c r="F135" s="45"/>
    </row>
    <row r="136" spans="1:6" ht="51" x14ac:dyDescent="0.25">
      <c r="A136" s="46">
        <v>3.17</v>
      </c>
      <c r="B136" s="47" t="s">
        <v>158</v>
      </c>
      <c r="C136" s="54"/>
      <c r="D136" s="60">
        <v>2</v>
      </c>
      <c r="E136" s="44"/>
      <c r="F136" s="45"/>
    </row>
    <row r="137" spans="1:6" x14ac:dyDescent="0.25">
      <c r="A137" s="5"/>
      <c r="B137" s="15" t="s">
        <v>32</v>
      </c>
      <c r="C137" s="13">
        <f>SUM(C120,C121,C122,C123,C124,C125,C126,C127,C128,C129,C130,C132,C133,C131,C134,C135,C135)</f>
        <v>0</v>
      </c>
      <c r="D137" s="13">
        <f>SUM(D120,D121,D122,D123,D124,D125,D126,D127,D128,D129,D130,D132,D133,D131,D134,D135,D135)</f>
        <v>34</v>
      </c>
      <c r="E137" s="14"/>
      <c r="F137" s="14"/>
    </row>
    <row r="138" spans="1:6" x14ac:dyDescent="0.25">
      <c r="A138" s="101" t="s">
        <v>99</v>
      </c>
      <c r="B138" s="101"/>
      <c r="C138" s="101"/>
      <c r="D138" s="101"/>
      <c r="E138" s="101"/>
      <c r="F138" s="101"/>
    </row>
    <row r="139" spans="1:6" ht="25.5" x14ac:dyDescent="0.25">
      <c r="A139" s="19">
        <v>4.0999999999999996</v>
      </c>
      <c r="B139" s="27" t="s">
        <v>100</v>
      </c>
      <c r="C139" s="18"/>
      <c r="D139" s="18">
        <v>2</v>
      </c>
      <c r="E139" s="8"/>
      <c r="F139" s="8"/>
    </row>
    <row r="140" spans="1:6" ht="16.5" customHeight="1" x14ac:dyDescent="0.25">
      <c r="A140" s="19">
        <v>4.2</v>
      </c>
      <c r="B140" s="27" t="s">
        <v>101</v>
      </c>
      <c r="C140" s="18"/>
      <c r="D140" s="18">
        <v>2</v>
      </c>
      <c r="E140" s="8"/>
      <c r="F140" s="8"/>
    </row>
    <row r="141" spans="1:6" ht="17.25" customHeight="1" x14ac:dyDescent="0.25">
      <c r="A141" s="19">
        <v>4.3</v>
      </c>
      <c r="B141" s="27" t="s">
        <v>102</v>
      </c>
      <c r="C141" s="18"/>
      <c r="D141" s="18">
        <v>2</v>
      </c>
      <c r="E141" s="8"/>
      <c r="F141" s="8"/>
    </row>
    <row r="142" spans="1:6" x14ac:dyDescent="0.25">
      <c r="A142" s="5"/>
      <c r="B142" s="15" t="s">
        <v>32</v>
      </c>
      <c r="C142" s="13">
        <f>SUM(C139:C141)</f>
        <v>0</v>
      </c>
      <c r="D142" s="13">
        <f>SUM(D139:D141)</f>
        <v>6</v>
      </c>
      <c r="E142" s="14"/>
      <c r="F142" s="14"/>
    </row>
    <row r="143" spans="1:6" ht="16.5" customHeight="1" x14ac:dyDescent="0.25">
      <c r="A143" s="101" t="s">
        <v>103</v>
      </c>
      <c r="B143" s="101"/>
      <c r="C143" s="101"/>
      <c r="D143" s="101"/>
      <c r="E143" s="101"/>
      <c r="F143" s="101"/>
    </row>
    <row r="144" spans="1:6" ht="16.5" customHeight="1" x14ac:dyDescent="0.25">
      <c r="A144" s="19">
        <v>5.0999999999999996</v>
      </c>
      <c r="B144" s="27" t="s">
        <v>159</v>
      </c>
      <c r="C144" s="69"/>
      <c r="D144" s="69">
        <v>2</v>
      </c>
      <c r="E144" s="79"/>
      <c r="F144" s="70"/>
    </row>
    <row r="145" spans="1:6" ht="16.5" customHeight="1" x14ac:dyDescent="0.25">
      <c r="A145" s="55" t="s">
        <v>119</v>
      </c>
      <c r="B145" s="27" t="s">
        <v>160</v>
      </c>
      <c r="C145" s="69"/>
      <c r="D145" s="69"/>
      <c r="E145" s="80"/>
      <c r="F145" s="71"/>
    </row>
    <row r="146" spans="1:6" ht="16.5" customHeight="1" x14ac:dyDescent="0.25">
      <c r="A146" s="55" t="s">
        <v>121</v>
      </c>
      <c r="B146" s="27" t="s">
        <v>161</v>
      </c>
      <c r="C146" s="69"/>
      <c r="D146" s="69"/>
      <c r="E146" s="81"/>
      <c r="F146" s="72"/>
    </row>
    <row r="147" spans="1:6" ht="16.5" customHeight="1" x14ac:dyDescent="0.25">
      <c r="A147" s="19">
        <v>5.2</v>
      </c>
      <c r="B147" s="27" t="s">
        <v>104</v>
      </c>
      <c r="C147" s="54"/>
      <c r="D147" s="54">
        <v>2</v>
      </c>
      <c r="E147" s="65"/>
      <c r="F147" s="66"/>
    </row>
    <row r="148" spans="1:6" ht="25.5" customHeight="1" x14ac:dyDescent="0.25">
      <c r="A148" s="19">
        <v>5.3</v>
      </c>
      <c r="B148" s="27" t="s">
        <v>162</v>
      </c>
      <c r="C148" s="69"/>
      <c r="D148" s="69">
        <v>2</v>
      </c>
      <c r="E148" s="65"/>
      <c r="F148" s="70"/>
    </row>
    <row r="149" spans="1:6" x14ac:dyDescent="0.25">
      <c r="A149" s="55" t="s">
        <v>119</v>
      </c>
      <c r="B149" s="27" t="s">
        <v>163</v>
      </c>
      <c r="C149" s="69"/>
      <c r="D149" s="69"/>
      <c r="E149" s="67"/>
      <c r="F149" s="71"/>
    </row>
    <row r="150" spans="1:6" ht="17.25" customHeight="1" x14ac:dyDescent="0.25">
      <c r="A150" s="55" t="s">
        <v>121</v>
      </c>
      <c r="B150" s="27" t="s">
        <v>164</v>
      </c>
      <c r="C150" s="69"/>
      <c r="D150" s="69"/>
      <c r="E150" s="67"/>
      <c r="F150" s="71"/>
    </row>
    <row r="151" spans="1:6" x14ac:dyDescent="0.25">
      <c r="A151" s="55" t="s">
        <v>129</v>
      </c>
      <c r="B151" s="27" t="s">
        <v>165</v>
      </c>
      <c r="C151" s="69"/>
      <c r="D151" s="69"/>
      <c r="E151" s="68"/>
      <c r="F151" s="72"/>
    </row>
    <row r="152" spans="1:6" x14ac:dyDescent="0.25">
      <c r="A152" s="5"/>
      <c r="B152" s="15" t="s">
        <v>32</v>
      </c>
      <c r="C152" s="58">
        <f>SUM(C144:C148)</f>
        <v>0</v>
      </c>
      <c r="D152" s="58">
        <f>SUM(D144:D148)</f>
        <v>6</v>
      </c>
      <c r="E152" s="14"/>
      <c r="F152" s="14"/>
    </row>
    <row r="153" spans="1:6" x14ac:dyDescent="0.25">
      <c r="A153" s="101" t="s">
        <v>107</v>
      </c>
      <c r="B153" s="101"/>
      <c r="C153" s="101"/>
      <c r="D153" s="101"/>
      <c r="E153" s="101"/>
      <c r="F153" s="101"/>
    </row>
    <row r="154" spans="1:6" ht="63.75" x14ac:dyDescent="0.25">
      <c r="A154" s="48">
        <v>6.1</v>
      </c>
      <c r="B154" s="49" t="s">
        <v>115</v>
      </c>
      <c r="C154" s="50" t="s">
        <v>116</v>
      </c>
      <c r="D154" s="51" t="s">
        <v>117</v>
      </c>
      <c r="E154" s="49" t="s">
        <v>118</v>
      </c>
      <c r="F154" s="52"/>
    </row>
    <row r="155" spans="1:6" ht="25.5" x14ac:dyDescent="0.25">
      <c r="A155" s="4">
        <v>6.2</v>
      </c>
      <c r="B155" s="28" t="s">
        <v>56</v>
      </c>
      <c r="C155" s="29"/>
      <c r="D155" s="29">
        <v>2</v>
      </c>
      <c r="E155" s="30"/>
      <c r="F155" s="7"/>
    </row>
    <row r="156" spans="1:6" ht="89.25" x14ac:dyDescent="0.25">
      <c r="A156" s="43">
        <v>6.3</v>
      </c>
      <c r="B156" s="28" t="s">
        <v>55</v>
      </c>
      <c r="C156" s="29"/>
      <c r="D156" s="29">
        <v>2</v>
      </c>
      <c r="E156" s="30"/>
      <c r="F156" s="7"/>
    </row>
    <row r="157" spans="1:6" ht="51" x14ac:dyDescent="0.25">
      <c r="A157" s="43">
        <v>6.4</v>
      </c>
      <c r="B157" s="28" t="s">
        <v>57</v>
      </c>
      <c r="C157" s="29"/>
      <c r="D157" s="29">
        <v>2</v>
      </c>
      <c r="E157" s="30"/>
      <c r="F157" s="7"/>
    </row>
    <row r="158" spans="1:6" ht="38.25" x14ac:dyDescent="0.25">
      <c r="A158" s="53">
        <v>6.5</v>
      </c>
      <c r="B158" s="28" t="s">
        <v>54</v>
      </c>
      <c r="C158" s="29"/>
      <c r="D158" s="29">
        <v>2</v>
      </c>
      <c r="E158" s="30"/>
      <c r="F158" s="7"/>
    </row>
    <row r="159" spans="1:6" x14ac:dyDescent="0.25">
      <c r="A159" s="5"/>
      <c r="B159" s="15" t="s">
        <v>125</v>
      </c>
      <c r="C159" s="58">
        <f>SUM(C155:C158)</f>
        <v>0</v>
      </c>
      <c r="D159" s="58">
        <f>SUM(D155:D158)</f>
        <v>8</v>
      </c>
      <c r="E159" s="14"/>
      <c r="F159" s="14"/>
    </row>
    <row r="160" spans="1:6" x14ac:dyDescent="0.25">
      <c r="A160" s="101" t="s">
        <v>106</v>
      </c>
      <c r="B160" s="101"/>
      <c r="C160" s="101"/>
      <c r="D160" s="101"/>
      <c r="E160" s="101"/>
      <c r="F160" s="101"/>
    </row>
    <row r="161" spans="1:6" ht="63.75" x14ac:dyDescent="0.25">
      <c r="A161" s="19">
        <v>7.1</v>
      </c>
      <c r="B161" s="27" t="s">
        <v>120</v>
      </c>
      <c r="C161" s="54"/>
      <c r="D161" s="54">
        <v>2</v>
      </c>
      <c r="E161" s="25"/>
      <c r="F161" s="8"/>
    </row>
    <row r="162" spans="1:6" ht="38.25" x14ac:dyDescent="0.25">
      <c r="A162" s="55" t="s">
        <v>119</v>
      </c>
      <c r="B162" s="27" t="s">
        <v>105</v>
      </c>
      <c r="C162" s="54"/>
      <c r="D162" s="54">
        <v>2</v>
      </c>
      <c r="E162" s="25"/>
      <c r="F162" s="8"/>
    </row>
    <row r="163" spans="1:6" ht="38.25" x14ac:dyDescent="0.25">
      <c r="A163" s="55" t="s">
        <v>121</v>
      </c>
      <c r="B163" s="27" t="s">
        <v>122</v>
      </c>
      <c r="C163" s="54"/>
      <c r="D163" s="54">
        <v>2</v>
      </c>
      <c r="E163" s="25"/>
      <c r="F163" s="56"/>
    </row>
    <row r="164" spans="1:6" ht="89.25" x14ac:dyDescent="0.25">
      <c r="A164" s="19">
        <v>7.4</v>
      </c>
      <c r="B164" s="27" t="s">
        <v>123</v>
      </c>
      <c r="C164" s="54"/>
      <c r="D164" s="54">
        <v>2</v>
      </c>
      <c r="E164" s="25"/>
      <c r="F164" s="8"/>
    </row>
    <row r="165" spans="1:6" x14ac:dyDescent="0.25">
      <c r="A165" s="5"/>
      <c r="B165" s="57" t="s">
        <v>124</v>
      </c>
      <c r="C165" s="58">
        <f>SUM(C161:C164)</f>
        <v>0</v>
      </c>
      <c r="D165" s="58">
        <f>SUM(D161:D164)</f>
        <v>8</v>
      </c>
      <c r="E165" s="14"/>
      <c r="F165" s="14"/>
    </row>
    <row r="166" spans="1:6" x14ac:dyDescent="0.25">
      <c r="A166" s="5"/>
      <c r="B166" s="15" t="s">
        <v>58</v>
      </c>
      <c r="C166" s="13">
        <f>SUM(C165,C20,C27,C35,C44,C67,C77,C87,C94,C109,C118,C137,C142,C152,C159)</f>
        <v>0</v>
      </c>
      <c r="D166" s="13">
        <f>SUM(D165,D20,D27,D35,D44,D67,D77,D87,D94,D109,D118,D137,D142,D152,D159)</f>
        <v>198</v>
      </c>
      <c r="E166" s="14"/>
      <c r="F166" s="14"/>
    </row>
    <row r="167" spans="1:6" x14ac:dyDescent="0.25">
      <c r="A167" s="5"/>
      <c r="B167" s="15" t="s">
        <v>59</v>
      </c>
      <c r="C167" s="99">
        <f>SUM(C166/D166)</f>
        <v>0</v>
      </c>
      <c r="D167" s="99"/>
      <c r="E167" s="14"/>
      <c r="F167" s="14"/>
    </row>
    <row r="168" spans="1:6" x14ac:dyDescent="0.25">
      <c r="A168" s="98"/>
      <c r="B168" s="98"/>
      <c r="C168" s="98"/>
      <c r="D168" s="98"/>
      <c r="E168" s="98"/>
      <c r="F168" s="98"/>
    </row>
    <row r="169" spans="1:6" x14ac:dyDescent="0.25">
      <c r="A169" s="98"/>
      <c r="B169" s="98"/>
      <c r="C169" s="98"/>
      <c r="D169" s="98"/>
      <c r="E169" s="98"/>
      <c r="F169" s="98"/>
    </row>
    <row r="170" spans="1:6" x14ac:dyDescent="0.25">
      <c r="A170" s="100" t="s">
        <v>60</v>
      </c>
      <c r="B170" s="98"/>
      <c r="C170" s="98"/>
      <c r="D170" s="98"/>
      <c r="E170" s="98"/>
      <c r="F170" s="98"/>
    </row>
    <row r="171" spans="1:6" x14ac:dyDescent="0.25">
      <c r="A171" s="100"/>
      <c r="B171" s="98"/>
      <c r="C171" s="98"/>
      <c r="D171" s="98"/>
      <c r="E171" s="98"/>
      <c r="F171" s="98"/>
    </row>
    <row r="172" spans="1:6" x14ac:dyDescent="0.25">
      <c r="A172" s="100"/>
      <c r="B172" s="98"/>
      <c r="C172" s="98"/>
      <c r="D172" s="98"/>
      <c r="E172" s="98"/>
      <c r="F172" s="98"/>
    </row>
    <row r="173" spans="1:6" x14ac:dyDescent="0.25">
      <c r="A173" s="97" t="s">
        <v>108</v>
      </c>
      <c r="B173" s="97"/>
      <c r="C173" s="97"/>
      <c r="D173" s="97"/>
      <c r="E173" s="97"/>
      <c r="F173" s="97"/>
    </row>
    <row r="175" spans="1:6" x14ac:dyDescent="0.25">
      <c r="B175" s="39"/>
      <c r="C175" s="39"/>
      <c r="D175" s="39"/>
      <c r="E175" s="39"/>
      <c r="F175" s="39"/>
    </row>
  </sheetData>
  <mergeCells count="56">
    <mergeCell ref="F144:F146"/>
    <mergeCell ref="C148:C151"/>
    <mergeCell ref="D100:D102"/>
    <mergeCell ref="E100:E102"/>
    <mergeCell ref="C144:C146"/>
    <mergeCell ref="D144:D146"/>
    <mergeCell ref="E144:E146"/>
    <mergeCell ref="D51:D53"/>
    <mergeCell ref="E51:E53"/>
    <mergeCell ref="A173:F173"/>
    <mergeCell ref="A168:F168"/>
    <mergeCell ref="A169:F169"/>
    <mergeCell ref="C167:D167"/>
    <mergeCell ref="A170:F172"/>
    <mergeCell ref="A153:F153"/>
    <mergeCell ref="A160:F160"/>
    <mergeCell ref="A110:F110"/>
    <mergeCell ref="A96:F96"/>
    <mergeCell ref="A95:B95"/>
    <mergeCell ref="A138:F138"/>
    <mergeCell ref="A143:F143"/>
    <mergeCell ref="A119:F119"/>
    <mergeCell ref="C100:C102"/>
    <mergeCell ref="A36:F36"/>
    <mergeCell ref="C37:C40"/>
    <mergeCell ref="D37:D40"/>
    <mergeCell ref="E37:F40"/>
    <mergeCell ref="C46:C50"/>
    <mergeCell ref="D46:D50"/>
    <mergeCell ref="E46:E50"/>
    <mergeCell ref="A6:F6"/>
    <mergeCell ref="A8:F8"/>
    <mergeCell ref="A7:B7"/>
    <mergeCell ref="A21:F21"/>
    <mergeCell ref="A28:F28"/>
    <mergeCell ref="A4:F4"/>
    <mergeCell ref="A1:F1"/>
    <mergeCell ref="A2:F2"/>
    <mergeCell ref="A3:F3"/>
    <mergeCell ref="A5:F5"/>
    <mergeCell ref="D148:D151"/>
    <mergeCell ref="F148:F151"/>
    <mergeCell ref="A68:F68"/>
    <mergeCell ref="A45:F45"/>
    <mergeCell ref="A78:F78"/>
    <mergeCell ref="A88:B88"/>
    <mergeCell ref="A89:F89"/>
    <mergeCell ref="C58:C60"/>
    <mergeCell ref="D58:D60"/>
    <mergeCell ref="E58:E60"/>
    <mergeCell ref="F58:F60"/>
    <mergeCell ref="C61:C65"/>
    <mergeCell ref="D61:D65"/>
    <mergeCell ref="E61:E65"/>
    <mergeCell ref="F61:F65"/>
    <mergeCell ref="C51:C53"/>
  </mergeCells>
  <pageMargins left="0.45" right="0.45" top="0.5" bottom="0.5" header="0.3" footer="0.3"/>
  <pageSetup orientation="landscape" r:id="rId1"/>
  <headerFooter>
    <oddFooter>Page &amp;P of &amp;N</oddFooter>
  </headerFooter>
  <rowBreaks count="5" manualBreakCount="5">
    <brk id="35" max="16383" man="1"/>
    <brk id="44" max="16383" man="1"/>
    <brk id="73" max="5" man="1"/>
    <brk id="84" max="16383" man="1"/>
    <brk id="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Provider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Maziarz</dc:creator>
  <cp:lastModifiedBy>Theresa Adler</cp:lastModifiedBy>
  <cp:lastPrinted>2017-05-17T13:45:32Z</cp:lastPrinted>
  <dcterms:created xsi:type="dcterms:W3CDTF">2013-02-06T20:09:26Z</dcterms:created>
  <dcterms:modified xsi:type="dcterms:W3CDTF">2017-07-07T16:48:57Z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