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babh-ad01\Home\tadler\Downloads\Website\"/>
    </mc:Choice>
  </mc:AlternateContent>
  <bookViews>
    <workbookView xWindow="480" yWindow="135" windowWidth="11340" windowHeight="6570" tabRatio="766"/>
  </bookViews>
  <sheets>
    <sheet name="Program Tool" sheetId="1" r:id="rId1"/>
    <sheet name="Scoring Summary" sheetId="2" r:id="rId2"/>
    <sheet name="CAP" sheetId="5" r:id="rId3"/>
  </sheets>
  <definedNames>
    <definedName name="_xlnm._FilterDatabase" localSheetId="2" hidden="1">CAP!$C$15:$D$15</definedName>
    <definedName name="_xlnm.Print_Area" localSheetId="1">'Scoring Summary'!$B$1:$E$20</definedName>
    <definedName name="_xlnm.Print_Titles" localSheetId="2">CAP!$5:$5</definedName>
    <definedName name="_xlnm.Print_Titles" localSheetId="0">'Program Tool'!$7:$7</definedName>
    <definedName name="Z_14226FEA_DD9B_4D14_8BDA_A6880ED25CE0_.wvu.Cols" localSheetId="2" hidden="1">CAP!#REF!</definedName>
    <definedName name="Z_14226FEA_DD9B_4D14_8BDA_A6880ED25CE0_.wvu.FilterData" localSheetId="2" hidden="1">CAP!$C$15:$D$15</definedName>
    <definedName name="Z_14226FEA_DD9B_4D14_8BDA_A6880ED25CE0_.wvu.PrintTitles" localSheetId="2" hidden="1">CAP!$5:$5</definedName>
    <definedName name="Z_14226FEA_DD9B_4D14_8BDA_A6880ED25CE0_.wvu.Rows" localSheetId="2" hidden="1">CAP!#REF!</definedName>
    <definedName name="Z_268E94D7_5FF0_4A16_B199_0BEDA1E83E51_.wvu.Cols" localSheetId="0" hidden="1">'Program Tool'!#REF!</definedName>
    <definedName name="Z_268E94D7_5FF0_4A16_B199_0BEDA1E83E51_.wvu.PrintArea" localSheetId="0" hidden="1">'Program Tool'!$A$3:$F$121</definedName>
    <definedName name="Z_268E94D7_5FF0_4A16_B199_0BEDA1E83E51_.wvu.PrintArea" localSheetId="1" hidden="1">'Scoring Summary'!$B$1:$E$20</definedName>
    <definedName name="Z_268E94D7_5FF0_4A16_B199_0BEDA1E83E51_.wvu.PrintTitles" localSheetId="0" hidden="1">'Program Tool'!$7:$7</definedName>
    <definedName name="Z_3908D114_0EEB_4D1D_B6B0_94D60EAF1C08_.wvu.Cols" localSheetId="2" hidden="1">CAP!#REF!</definedName>
    <definedName name="Z_3908D114_0EEB_4D1D_B6B0_94D60EAF1C08_.wvu.FilterData" localSheetId="2" hidden="1">CAP!$C$15:$D$15</definedName>
    <definedName name="Z_3908D114_0EEB_4D1D_B6B0_94D60EAF1C08_.wvu.PrintTitles" localSheetId="2" hidden="1">CAP!$5:$5</definedName>
    <definedName name="Z_3908D114_0EEB_4D1D_B6B0_94D60EAF1C08_.wvu.Rows" localSheetId="2" hidden="1">CAP!#REF!</definedName>
    <definedName name="Z_3A84D88A_01B4_450B_BD73_E6B28343A3DE_.wvu.Cols" localSheetId="2" hidden="1">CAP!#REF!</definedName>
    <definedName name="Z_3A84D88A_01B4_450B_BD73_E6B28343A3DE_.wvu.FilterData" localSheetId="2" hidden="1">CAP!$C$15:$D$15</definedName>
    <definedName name="Z_3A84D88A_01B4_450B_BD73_E6B28343A3DE_.wvu.PrintTitles" localSheetId="2" hidden="1">CAP!$5:$5</definedName>
    <definedName name="Z_3A84D88A_01B4_450B_BD73_E6B28343A3DE_.wvu.Rows" localSheetId="2" hidden="1">CAP!#REF!</definedName>
    <definedName name="Z_670679F1_31DB_4E50_95D3_CAB583832712_.wvu.Cols" localSheetId="0" hidden="1">'Program Tool'!#REF!</definedName>
    <definedName name="Z_670679F1_31DB_4E50_95D3_CAB583832712_.wvu.PrintArea" localSheetId="0" hidden="1">'Program Tool'!$A$3:$F$121</definedName>
    <definedName name="Z_670679F1_31DB_4E50_95D3_CAB583832712_.wvu.PrintArea" localSheetId="1" hidden="1">'Scoring Summary'!$B$1:$E$20</definedName>
    <definedName name="Z_670679F1_31DB_4E50_95D3_CAB583832712_.wvu.PrintTitles" localSheetId="0" hidden="1">'Program Tool'!$7:$7</definedName>
    <definedName name="Z_ADE1F060_74CA_4505_8002_31D90A7FA69C_.wvu.Cols" localSheetId="0" hidden="1">'Program Tool'!#REF!</definedName>
    <definedName name="Z_ADE1F060_74CA_4505_8002_31D90A7FA69C_.wvu.PrintArea" localSheetId="0" hidden="1">'Program Tool'!$A$3:$F$121</definedName>
    <definedName name="Z_ADE1F060_74CA_4505_8002_31D90A7FA69C_.wvu.PrintArea" localSheetId="1" hidden="1">'Scoring Summary'!$B$1:$E$20</definedName>
    <definedName name="Z_ADE1F060_74CA_4505_8002_31D90A7FA69C_.wvu.PrintTitles" localSheetId="0" hidden="1">'Program Tool'!$7:$7</definedName>
    <definedName name="Z_CFD1C14F_108B_4A13_86F8_26A135193ABB_.wvu.Cols" localSheetId="2" hidden="1">CAP!#REF!</definedName>
    <definedName name="Z_CFD1C14F_108B_4A13_86F8_26A135193ABB_.wvu.FilterData" localSheetId="2" hidden="1">CAP!$C$15:$D$15</definedName>
    <definedName name="Z_CFD1C14F_108B_4A13_86F8_26A135193ABB_.wvu.PrintTitles" localSheetId="2" hidden="1">CAP!$5:$5</definedName>
    <definedName name="Z_CFD1C14F_108B_4A13_86F8_26A135193ABB_.wvu.Rows" localSheetId="2" hidden="1">CAP!#REF!</definedName>
  </definedNames>
  <calcPr calcId="171027"/>
  <customWorkbookViews>
    <customWorkbookView name="Joelle Sporman - Personal View" guid="{ADE1F060-74CA-4505-8002-31D90A7FA69C}" mergeInterval="0" personalView="1" maximized="1" xWindow="-4" yWindow="-4" windowWidth="1448" windowHeight="864" tabRatio="884" activeSheetId="1"/>
    <customWorkbookView name="Janelle Steckley - Personal View" guid="{670679F1-31DB-4E50-95D3-CAB583832712}" mergeInterval="0" personalView="1" maximized="1" windowWidth="1298" windowHeight="530" tabRatio="884" activeSheetId="1"/>
    <customWorkbookView name="Diane M. Swank - Personal View" guid="{268E94D7-5FF0-4A16-B199-0BEDA1E83E51}" mergeInterval="0" personalView="1" maximized="1" xWindow="-4" yWindow="-4" windowWidth="1032" windowHeight="732" tabRatio="884" activeSheetId="1"/>
  </customWorkbookViews>
</workbook>
</file>

<file path=xl/calcChain.xml><?xml version="1.0" encoding="utf-8"?>
<calcChain xmlns="http://schemas.openxmlformats.org/spreadsheetml/2006/main">
  <c r="E5" i="2" l="1"/>
  <c r="E6" i="2"/>
  <c r="E7" i="2"/>
  <c r="E8" i="2"/>
  <c r="E9" i="2"/>
  <c r="E10" i="2"/>
  <c r="E11" i="2"/>
  <c r="E12" i="2"/>
  <c r="E13" i="2"/>
  <c r="E14" i="2"/>
  <c r="E15" i="2"/>
  <c r="E16" i="2"/>
  <c r="E17" i="2"/>
  <c r="E18" i="2"/>
  <c r="E19" i="2"/>
  <c r="C20" i="2" l="1"/>
  <c r="D20" i="2"/>
  <c r="E20" i="2" l="1"/>
  <c r="D55" i="1"/>
  <c r="D37" i="1" l="1"/>
  <c r="C37" i="1"/>
  <c r="D80" i="1"/>
  <c r="C80" i="1"/>
  <c r="D112" i="1" l="1"/>
  <c r="D20" i="1" l="1"/>
  <c r="D105" i="1"/>
  <c r="C72" i="1"/>
  <c r="C105" i="1"/>
  <c r="D72" i="1" l="1"/>
  <c r="C112" i="1"/>
  <c r="C96" i="1"/>
  <c r="D43" i="1"/>
  <c r="C43" i="1"/>
  <c r="B9" i="2" l="1"/>
  <c r="D29" i="1"/>
  <c r="C29" i="1"/>
  <c r="B5" i="2" l="1"/>
  <c r="B6" i="2"/>
  <c r="B7" i="2"/>
  <c r="B8" i="2"/>
  <c r="B11" i="2"/>
  <c r="B12" i="2"/>
  <c r="B13" i="2"/>
  <c r="B14" i="2"/>
  <c r="B15" i="2"/>
  <c r="B16" i="2"/>
  <c r="B17" i="2"/>
  <c r="C14" i="1"/>
  <c r="D14" i="1"/>
  <c r="C20" i="1"/>
  <c r="C24" i="1"/>
  <c r="D24" i="1"/>
  <c r="C49" i="1"/>
  <c r="D49" i="1"/>
  <c r="C55" i="1"/>
  <c r="C84" i="1"/>
  <c r="D84" i="1"/>
  <c r="D96" i="1"/>
  <c r="D113" i="1" l="1"/>
  <c r="C113" i="1"/>
  <c r="C114" i="1" l="1"/>
</calcChain>
</file>

<file path=xl/sharedStrings.xml><?xml version="1.0" encoding="utf-8"?>
<sst xmlns="http://schemas.openxmlformats.org/spreadsheetml/2006/main" count="241" uniqueCount="144">
  <si>
    <t>MSA Requirements (as applicable)</t>
  </si>
  <si>
    <t>The record is legible to someone other than the writer.  A second surveyor examines any record judged to be illegible by the first surveyor.</t>
  </si>
  <si>
    <t>Special status situations, when present, such as imminent risk of harm, suicidal ideation or elopement potential, are prominently noted, documented and revised in compliance with written protocols.</t>
  </si>
  <si>
    <t>Possible
Score</t>
  </si>
  <si>
    <t>TOTAL SECTION SCORE</t>
  </si>
  <si>
    <t>Actual
Score</t>
  </si>
  <si>
    <t>Percent</t>
  </si>
  <si>
    <t>Consumerism</t>
  </si>
  <si>
    <t>Cultural Competence</t>
  </si>
  <si>
    <t>Improving Delivery System Performance</t>
  </si>
  <si>
    <t>Management of the Environment of Care</t>
  </si>
  <si>
    <t>Management of Human Resources</t>
  </si>
  <si>
    <t>Surveillance, Prevention and Control of Infection</t>
  </si>
  <si>
    <t>Compliance with discharge criteria is fully documented in the record.</t>
  </si>
  <si>
    <t>Person-first language is used in documents (e.g. "you, your").</t>
  </si>
  <si>
    <t xml:space="preserve">Personal Care </t>
  </si>
  <si>
    <t>Brochures, informational materials and forms are available in alternative formats for people with sensory disabilities, or who are non-English reading.</t>
  </si>
  <si>
    <t>Provider has method for ensuring adequate access to services.</t>
  </si>
  <si>
    <t>Acceptance and respect for the individual's cultural values, beliefs and practices of the community.</t>
  </si>
  <si>
    <t xml:space="preserve">Processes and documentation that the provider identifies and assesses the cultural and language needs of potential and active individuals served. </t>
  </si>
  <si>
    <t>This plan is based on data collected by the organization.</t>
  </si>
  <si>
    <t>The provider defines the qualifications and competencies of the staff needed to provide member services within a policy and procedure.</t>
  </si>
  <si>
    <t>A.</t>
  </si>
  <si>
    <t xml:space="preserve">B. </t>
  </si>
  <si>
    <t xml:space="preserve">C. </t>
  </si>
  <si>
    <t>E.</t>
  </si>
  <si>
    <t>Community Inclusion activities are occurring according to the person's PCP.</t>
  </si>
  <si>
    <t xml:space="preserve">Service delivery notes and/or job coach notes describe the person's strengths and limitations in achieving vocational goals and objectives.  </t>
  </si>
  <si>
    <t>Staff qualifications and competencies are commensurate with anticipated job responsibilities and applicable licensure, law and regulation, registration and/or certification.</t>
  </si>
  <si>
    <t>Procedures for assessing and ensuring  that ongoing staff training needs in cultural competence are identified and addressed.</t>
  </si>
  <si>
    <t>Date and time</t>
  </si>
  <si>
    <t>Vocational Profile and Evaluation</t>
  </si>
  <si>
    <t>The provider provides specific goals for the Person Centered Plan that are evaluated, at minimum, every six months, using the vocational evaluation.</t>
  </si>
  <si>
    <t xml:space="preserve">The Vocational Profile is revised, as necessary, if there is a change in current status of the individual receiving services. </t>
  </si>
  <si>
    <t>The provider designs a safe, accessible, effective and efficient environment consistent with its mission, services and law and regulation. A management plan addresses:</t>
  </si>
  <si>
    <t>Medication allergies, adverse reactions, and significant clinical conditions are clearly noted in the clinical history section of the record of the person served.  If the person served has no known allergies or history adverse reactions or significant clinical conditions, this is prominently noted in the record.</t>
  </si>
  <si>
    <t>A discharge summary summarizes the reason for treatment or services, the significant findings, the procedures performed, treatment or services provided, the condition of the person served upon discharge, and any specific instructions given to the person served and/or family, as appropriate.</t>
  </si>
  <si>
    <t xml:space="preserve">There is documented or relevant evidence of the individual's choice and involvement in decisions regarding jobs and job placement. </t>
  </si>
  <si>
    <t>Vocational Profile</t>
  </si>
  <si>
    <t>Documentation of Services</t>
  </si>
  <si>
    <t>D.</t>
  </si>
  <si>
    <t>Provider has available informational brochures regarding community resources for persons served and families.</t>
  </si>
  <si>
    <t>The provider has a written Cultural Competency Policy and Procedure that includes:</t>
  </si>
  <si>
    <t xml:space="preserve">The organization's infection-control program is designed to reduce the risks and improve trends or rates of epidemiologically significant infections. </t>
  </si>
  <si>
    <t>Corrective
Action
Required</t>
  </si>
  <si>
    <t>Records are reviewed periodically for completeness, accuracy and timely documentation of all necessary information.</t>
  </si>
  <si>
    <t>The Vocational Profile identifies community resources used by the person.</t>
  </si>
  <si>
    <t>Summary and Comments:</t>
  </si>
  <si>
    <t>Compliance Program and Plan - Provider agrees to maintain a Compliance Plan and will furnish copies of the plan to the CMHSP upon request.  The Compliance Plan must include, at a minimum, all of the following elements:</t>
  </si>
  <si>
    <t>Written policies, procedures and standards of conduct that articulate the organization's commitment to comply with all applicable federal and state standards, including, but not limited to: the False Claim Act, the elimination of fraud and abuse in Medicaid provisions of the Deficit Reduction Act of 2005, Michigan Medicaid False Claims Act and Michigan Whistleblowers Protection Act.</t>
  </si>
  <si>
    <t>The designation of a compliance officer and committee that is accountable to senior management.</t>
  </si>
  <si>
    <t>Effective training for the compliance officer and the organization's employees regarding compliance program and reporting responsibilities as outlined in Section 8.3 of the organization's contract with BABH.</t>
  </si>
  <si>
    <t>Health Insurance Portability and Accountability Act - The organization agrees to operate as a HIPAA Covered Entity and/or Program under 42 (CFR Part 2) and provide written policies and procedures which includes:</t>
  </si>
  <si>
    <t>Maintaining the confidentiality of all protected information consistent with federal and state confidentiality, privacy and security requirements, including the HIPAA regulations.</t>
  </si>
  <si>
    <t>Restricting access to protected health data and information by the Provider's employees.</t>
  </si>
  <si>
    <t>Immediate reporting to BABH of any suspected or confirmed unauthorized use or disclosure of protected health data and information that falls under the HIPAA requirements of which the provider becomes aware of.</t>
  </si>
  <si>
    <t>Protecting all recipient information, medical records, data and data elements collected, maintained or used in the administration of the agreement from unauthorized disclosure as required by state and federal regulations.</t>
  </si>
  <si>
    <t>Ensuring that any subcontractor or Business Associate of the Provider's has the same obligations as the Provider not to share any protected health data and information that falls under confidentiality, privacy and security.</t>
  </si>
  <si>
    <t>Compliance Program and Plan</t>
  </si>
  <si>
    <t>Ö</t>
  </si>
  <si>
    <t>Name of person receiving services</t>
  </si>
  <si>
    <t xml:space="preserve">Service delivery notes and/or job coach notes reflect interventions related to vocational goals and objectives. </t>
  </si>
  <si>
    <t xml:space="preserve">The Person Centered Plan includes measurable vocational objectives with specific time frames. </t>
  </si>
  <si>
    <t>Transportation vehicles contain appropriate emergency supplies and are checked monthly.</t>
  </si>
  <si>
    <t>Prompt investigation and complaint resolution processes</t>
  </si>
  <si>
    <t>A system of reporting compliance</t>
  </si>
  <si>
    <t>Corrective action planning and implementation</t>
  </si>
  <si>
    <t>Data monitoring and evaluation</t>
  </si>
  <si>
    <t xml:space="preserve">Services are individualized both at provider sites and in the community. </t>
  </si>
  <si>
    <t>Services are provided in settings other than the person's home or specialized residential setting.</t>
  </si>
  <si>
    <t>The Vocational Profile is conducted within 30 days of intake and annually thereafter.</t>
  </si>
  <si>
    <t xml:space="preserve">The Organization has established a Performance Improvement Plan that is reviewed annually. </t>
  </si>
  <si>
    <t>The Organization has documentation showing that it reviews, analyzes, and responds to the data in a way that improves their program.</t>
  </si>
  <si>
    <t>The Organization is conducting annual consumer satisfaction surveys, to be reviewed by an auditor, on an annual basis.</t>
  </si>
  <si>
    <t>The provider establishes an environment of care that meets consumers' needs, encourages a positive self-image, and respects their human dignity.</t>
  </si>
  <si>
    <t>F.</t>
  </si>
  <si>
    <t>G.</t>
  </si>
  <si>
    <t>H.</t>
  </si>
  <si>
    <t>Safety</t>
  </si>
  <si>
    <t>Security</t>
  </si>
  <si>
    <t>Control of hazardous materials and waste</t>
  </si>
  <si>
    <t>Emergency preparedness including drills</t>
  </si>
  <si>
    <t>Utility systems</t>
  </si>
  <si>
    <t>The physical environment</t>
  </si>
  <si>
    <t>Staff orientation regarding the plan</t>
  </si>
  <si>
    <t>Annual review of the effectiveness of the plan</t>
  </si>
  <si>
    <t>Fire and tornado drills are conducted per regulations and are documented.</t>
  </si>
  <si>
    <t xml:space="preserve">Individuals are identified, using two identifiers, before medications are administered. </t>
  </si>
  <si>
    <t xml:space="preserve">If there are instances where staff members provide hands-on assistance with medical testing and/or assistance with interpretation of those tests (example: testing for insulin levels), the provider will obtain a Clinical Laboratory Improvement Amendments (CLIA) waiver. </t>
  </si>
  <si>
    <t>Staff self-development and learning are encouraged.</t>
  </si>
  <si>
    <t>An orientation process provides initial training and information.</t>
  </si>
  <si>
    <t>Ongoing in-service and other education and training maintains and improves staff competence.</t>
  </si>
  <si>
    <t>The  provider has a documented process to reduce risks for endemic and epidemic infections in persons served and care providers, that is not limited to, but includes, surveillance and identification.</t>
  </si>
  <si>
    <t>Each page in the record of the person's services contains that person's name or ID number.</t>
  </si>
  <si>
    <t xml:space="preserve">Personal biographical data includes the name, address, date of birth, sex, ethnicity, next of kin, level of education, employment/employer or school, home and work telephone numbers including emergency contacts, marital or legal status, appropriate consent forms, and guardianship/payee information, including name and phone numbers of the person served. </t>
  </si>
  <si>
    <t>The record of the person served  will include appropriate sections for histories (clinical, academic, work, mental health, substance use/abuse, legal, etc.); Current Vocational Assessment, Person-Centered Plan, Assistive Devices or Appliances, and person's daily schedule.</t>
  </si>
  <si>
    <t>Name, strength/dosage, and quantity of current medications prescribed are listed in the record of the person served, along with the name of the prescribing physician(s).  Signed copy of informed consent for all provider agency prescribed medication is included in the record.</t>
  </si>
  <si>
    <t>The provider of service must maintain a service log that documents specific dates and times on which personal care services were delivered consistent with the person's person centered plan.</t>
  </si>
  <si>
    <t>There is a policy in place for the administration and storage of medication that has been approved by the BABHA R.N.</t>
  </si>
  <si>
    <t>Skill Building/Supported Employment Sites</t>
  </si>
  <si>
    <t>Description of service provided and location of service.</t>
  </si>
  <si>
    <t>The Vocational Profile addresses the following: education and training history, work history and interests, skills and work-related behavior.</t>
  </si>
  <si>
    <t>Personal Care approval is present in the individuals file and the services provided are in accordance with the person centered plan, and re-authorized annually.</t>
  </si>
  <si>
    <t>All entries in the record of the person served contain the author's identification by name, degree and staff title.  Author identification may be a handwritten signature, an initialed-stamped signature or a unique electronic identifier.</t>
  </si>
  <si>
    <t>Supervising staff signature</t>
  </si>
  <si>
    <t>0 = Non-Compliance</t>
  </si>
  <si>
    <t>1 = Partial Compliance</t>
  </si>
  <si>
    <t>2 = Full Compliance</t>
  </si>
  <si>
    <t>N/A = Not Applicable (Possible Points removed from Total Possible)</t>
  </si>
  <si>
    <t>Performance Requirements/Standards</t>
  </si>
  <si>
    <t>Findings/Evidence</t>
  </si>
  <si>
    <t>VOCATIONAL AUDIT TOOL</t>
  </si>
  <si>
    <t>Provider</t>
  </si>
  <si>
    <t>Site Review Date</t>
  </si>
  <si>
    <t>How compliance will be Met, Maintained, and/or Monitored</t>
  </si>
  <si>
    <t>Proposed Date of Correction</t>
  </si>
  <si>
    <t>Completion/Expected Completion Date of outlined Corrective Action</t>
  </si>
  <si>
    <t>Personal Care</t>
  </si>
  <si>
    <t>Health Insurance Portability and Accountability Act</t>
  </si>
  <si>
    <t>Provider Staff Signature</t>
  </si>
  <si>
    <t>Date</t>
  </si>
  <si>
    <t>BABH PI Staff Signature</t>
  </si>
  <si>
    <t>BABH RR Staff Signature</t>
  </si>
  <si>
    <r>
      <rPr>
        <u/>
        <sz val="12"/>
        <rFont val="Arial"/>
        <family val="2"/>
      </rPr>
      <t>Staff on Duty during Site Review</t>
    </r>
    <r>
      <rPr>
        <sz val="12"/>
        <rFont val="Arial"/>
        <family val="2"/>
      </rPr>
      <t>:</t>
    </r>
  </si>
  <si>
    <t>OVERALL SCORE</t>
  </si>
  <si>
    <t>PERCENTAGE</t>
  </si>
  <si>
    <r>
      <rPr>
        <b/>
        <u/>
        <sz val="8"/>
        <rFont val="Arial"/>
        <family val="2"/>
      </rPr>
      <t>Scoring Key</t>
    </r>
    <r>
      <rPr>
        <b/>
        <sz val="8"/>
        <rFont val="Arial"/>
        <family val="2"/>
      </rPr>
      <t>:</t>
    </r>
  </si>
  <si>
    <t>x</t>
  </si>
  <si>
    <r>
      <t>Source documentation for all claims will meet Medicaid standards by including</t>
    </r>
    <r>
      <rPr>
        <sz val="12"/>
        <color rgb="FFFF0000"/>
        <rFont val="Arial"/>
        <family val="2"/>
      </rPr>
      <t xml:space="preserve"> (not included in overall score):</t>
    </r>
  </si>
  <si>
    <t>Employee record is up to date and meets the contract requirements.</t>
  </si>
  <si>
    <r>
      <rPr>
        <u/>
        <sz val="12"/>
        <rFont val="Arial"/>
        <family val="2"/>
      </rPr>
      <t>Provider Name</t>
    </r>
    <r>
      <rPr>
        <sz val="12"/>
        <rFont val="Arial"/>
        <family val="2"/>
      </rPr>
      <t xml:space="preserve">:  </t>
    </r>
  </si>
  <si>
    <r>
      <rPr>
        <u/>
        <sz val="12"/>
        <rFont val="Arial"/>
        <family val="2"/>
      </rPr>
      <t>Review Date</t>
    </r>
    <r>
      <rPr>
        <sz val="12"/>
        <rFont val="Arial"/>
        <family val="2"/>
      </rPr>
      <t xml:space="preserve">:  </t>
    </r>
  </si>
  <si>
    <r>
      <t xml:space="preserve">Medicaid Event Verification </t>
    </r>
    <r>
      <rPr>
        <sz val="10"/>
        <rFont val="Arial"/>
        <family val="2"/>
      </rPr>
      <t>(not included in overall score)</t>
    </r>
  </si>
  <si>
    <t>Performance Requirement/Standard</t>
  </si>
  <si>
    <t>Actual Score</t>
  </si>
  <si>
    <t>Possible Score</t>
  </si>
  <si>
    <t>Corrective Action Plan Needed</t>
  </si>
  <si>
    <t>Surveillance, Prevention, and Control of Infection</t>
  </si>
  <si>
    <t xml:space="preserve">The provider designs a safe, accessible, effective and efficient environment consistent with its mission, services and law and regulation. </t>
  </si>
  <si>
    <r>
      <t>Source documentation for all claims will meet Medicaid standards by including</t>
    </r>
    <r>
      <rPr>
        <sz val="10"/>
        <color rgb="FFFF0000"/>
        <rFont val="Calibri"/>
        <family val="2"/>
        <scheme val="minor"/>
      </rPr>
      <t xml:space="preserve"> (not included in overall score):</t>
    </r>
  </si>
  <si>
    <t>Skillbuilding/Supported Employment Sites</t>
  </si>
  <si>
    <t>The provider has a written Cultural Competency Policy and Procedure.</t>
  </si>
  <si>
    <t>UNMET PERFORMANCE REQUIREMENT/STANDARD</t>
  </si>
  <si>
    <r>
      <t xml:space="preserve">Overall </t>
    </r>
    <r>
      <rPr>
        <b/>
        <sz val="10"/>
        <rFont val="Arial"/>
        <family val="2"/>
      </rPr>
      <t>(not inlcuding section 5.01)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</si>
</sst>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i/>
      <sz val="12"/>
      <name val="Arial"/>
      <family val="2"/>
    </font>
    <font>
      <sz val="12"/>
      <name val="Symbol"/>
      <family val="1"/>
      <charset val="2"/>
    </font>
    <font>
      <sz val="12"/>
      <color rgb="FFFF0000"/>
      <name val="Arial"/>
      <family val="2"/>
    </font>
    <font>
      <u/>
      <sz val="12"/>
      <name val="Arial"/>
      <family val="2"/>
    </font>
    <font>
      <b/>
      <sz val="8"/>
      <name val="Arial"/>
      <family val="2"/>
    </font>
    <font>
      <sz val="11"/>
      <name val="Arial"/>
      <family val="2"/>
    </font>
    <font>
      <b/>
      <u/>
      <sz val="8"/>
      <name val="Arial"/>
      <family val="2"/>
    </font>
    <font>
      <sz val="8"/>
      <name val="Arial"/>
      <family val="2"/>
    </font>
    <font>
      <sz val="12"/>
      <name val="Wingdings"/>
      <charset val="2"/>
    </font>
    <font>
      <b/>
      <sz val="12"/>
      <name val="Wingdings"/>
      <charset val="2"/>
    </font>
    <font>
      <sz val="11"/>
      <color theme="1"/>
      <name val="Calibri"/>
      <family val="2"/>
      <scheme val="minor"/>
    </font>
    <font>
      <sz val="10"/>
      <name val="Calibri"/>
      <family val="2"/>
      <scheme val="minor"/>
    </font>
    <font>
      <b/>
      <sz val="11"/>
      <name val="Arial"/>
      <family val="2"/>
    </font>
    <font>
      <b/>
      <sz val="11"/>
      <name val="Calibri"/>
      <family val="2"/>
      <scheme val="minor"/>
    </font>
    <font>
      <sz val="10"/>
      <color rgb="FFFF0000"/>
      <name val="Calibri"/>
      <family val="2"/>
      <scheme val="minor"/>
    </font>
    <font>
      <b/>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9" fontId="3" fillId="0" borderId="0" applyFont="0" applyFill="0" applyBorder="0" applyAlignment="0" applyProtection="0"/>
    <xf numFmtId="0" fontId="3" fillId="0" borderId="0"/>
    <xf numFmtId="0" fontId="17" fillId="0" borderId="0"/>
    <xf numFmtId="0" fontId="2" fillId="0" borderId="0"/>
    <xf numFmtId="0" fontId="1" fillId="0" borderId="0"/>
  </cellStyleXfs>
  <cellXfs count="154">
    <xf numFmtId="0" fontId="0" fillId="0" borderId="0" xfId="0"/>
    <xf numFmtId="0" fontId="6" fillId="0" borderId="0" xfId="0" applyFont="1"/>
    <xf numFmtId="0" fontId="6"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wrapText="1"/>
    </xf>
    <xf numFmtId="0" fontId="6" fillId="0" borderId="2" xfId="0" applyFont="1" applyBorder="1" applyAlignment="1">
      <alignment horizontal="left" vertical="top" wrapText="1"/>
    </xf>
    <xf numFmtId="0" fontId="6" fillId="0" borderId="2" xfId="0" applyFont="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center" vertical="center" wrapText="1"/>
    </xf>
    <xf numFmtId="2" fontId="6" fillId="0" borderId="2" xfId="0" applyNumberFormat="1" applyFont="1" applyBorder="1" applyAlignment="1">
      <alignment horizontal="right" vertical="top" wrapText="1"/>
    </xf>
    <xf numFmtId="0" fontId="6" fillId="0" borderId="0" xfId="2" applyFont="1" applyAlignment="1">
      <alignment vertical="top" wrapText="1"/>
    </xf>
    <xf numFmtId="2" fontId="6" fillId="0" borderId="0" xfId="2" applyNumberFormat="1" applyFont="1" applyAlignment="1">
      <alignment horizontal="right" vertical="top" wrapText="1"/>
    </xf>
    <xf numFmtId="0" fontId="6" fillId="0" borderId="0" xfId="2" applyFont="1" applyBorder="1" applyAlignment="1">
      <alignment horizontal="left" vertical="top" wrapText="1"/>
    </xf>
    <xf numFmtId="14" fontId="6" fillId="0" borderId="0" xfId="2" applyNumberFormat="1" applyFont="1" applyBorder="1" applyAlignment="1">
      <alignment horizontal="center" vertical="top" wrapText="1"/>
    </xf>
    <xf numFmtId="0" fontId="6" fillId="0" borderId="0" xfId="2" applyFont="1" applyAlignment="1">
      <alignment horizontal="center" wrapText="1"/>
    </xf>
    <xf numFmtId="0" fontId="6" fillId="0" borderId="2" xfId="2" applyFont="1" applyBorder="1" applyAlignment="1">
      <alignment horizontal="left" vertical="top" wrapText="1"/>
    </xf>
    <xf numFmtId="0" fontId="6" fillId="0" borderId="0" xfId="2" applyFont="1" applyAlignment="1">
      <alignment vertical="center" wrapText="1"/>
    </xf>
    <xf numFmtId="0" fontId="9" fillId="0" borderId="2" xfId="2" applyFont="1" applyBorder="1" applyAlignment="1">
      <alignment horizontal="left" vertical="top" wrapText="1"/>
    </xf>
    <xf numFmtId="9" fontId="6" fillId="0" borderId="2" xfId="2" applyNumberFormat="1" applyFont="1" applyBorder="1" applyAlignment="1">
      <alignment horizontal="left" vertical="top" wrapText="1"/>
    </xf>
    <xf numFmtId="0" fontId="6" fillId="0" borderId="0" xfId="2" applyFont="1" applyAlignment="1">
      <alignment wrapText="1"/>
    </xf>
    <xf numFmtId="0" fontId="6" fillId="0" borderId="2" xfId="2" applyFont="1" applyFill="1" applyBorder="1" applyAlignment="1">
      <alignment horizontal="left" vertical="top" wrapText="1"/>
    </xf>
    <xf numFmtId="0" fontId="6" fillId="0" borderId="0" xfId="2" applyFont="1" applyFill="1" applyAlignment="1">
      <alignment wrapText="1"/>
    </xf>
    <xf numFmtId="0" fontId="7" fillId="0" borderId="2" xfId="2" applyFont="1" applyBorder="1" applyAlignment="1">
      <alignment horizontal="left" vertical="top" wrapText="1"/>
    </xf>
    <xf numFmtId="0" fontId="6" fillId="0" borderId="2" xfId="2" applyFont="1" applyBorder="1" applyAlignment="1">
      <alignment horizontal="left" vertical="top" textRotation="90" wrapText="1"/>
    </xf>
    <xf numFmtId="0" fontId="6" fillId="0" borderId="2" xfId="2" applyFont="1" applyFill="1" applyBorder="1" applyAlignment="1" applyProtection="1">
      <alignment horizontal="left" vertical="top" wrapText="1"/>
      <protection hidden="1"/>
    </xf>
    <xf numFmtId="0" fontId="9" fillId="0" borderId="2" xfId="2" applyFont="1" applyFill="1" applyBorder="1" applyAlignment="1">
      <alignment horizontal="left" vertical="top" wrapText="1"/>
    </xf>
    <xf numFmtId="0" fontId="6" fillId="0" borderId="2" xfId="2" applyFont="1" applyFill="1" applyBorder="1" applyAlignment="1">
      <alignment horizontal="left" vertical="center"/>
    </xf>
    <xf numFmtId="0" fontId="6" fillId="0" borderId="2" xfId="2" applyFont="1" applyFill="1" applyBorder="1" applyAlignment="1">
      <alignment horizontal="left" vertical="center" wrapText="1"/>
    </xf>
    <xf numFmtId="0" fontId="6" fillId="0" borderId="0" xfId="2" applyFont="1" applyFill="1" applyBorder="1" applyAlignment="1">
      <alignment horizontal="left" vertical="center"/>
    </xf>
    <xf numFmtId="0" fontId="6" fillId="0" borderId="0" xfId="2" applyFont="1" applyFill="1" applyBorder="1" applyAlignment="1">
      <alignment horizontal="right"/>
    </xf>
    <xf numFmtId="0" fontId="6" fillId="0" borderId="0" xfId="2" applyFont="1"/>
    <xf numFmtId="0" fontId="6" fillId="0" borderId="0" xfId="2" applyFont="1" applyFill="1" applyBorder="1" applyAlignment="1">
      <alignment horizontal="left" vertical="center" wrapText="1"/>
    </xf>
    <xf numFmtId="0" fontId="6" fillId="0" borderId="0" xfId="2" applyFont="1" applyFill="1" applyBorder="1"/>
    <xf numFmtId="0" fontId="6" fillId="0" borderId="0" xfId="2" applyFont="1" applyFill="1" applyBorder="1" applyAlignment="1">
      <alignment horizontal="center" vertical="center" wrapText="1"/>
    </xf>
    <xf numFmtId="0" fontId="6" fillId="0" borderId="0" xfId="2" applyFont="1" applyFill="1" applyAlignment="1">
      <alignment vertical="center" wrapText="1"/>
    </xf>
    <xf numFmtId="0" fontId="6" fillId="0" borderId="0" xfId="2" applyFont="1" applyFill="1"/>
    <xf numFmtId="2" fontId="6" fillId="0" borderId="0" xfId="2" applyNumberFormat="1" applyFont="1" applyFill="1" applyAlignment="1">
      <alignment horizontal="right" vertical="top" wrapText="1"/>
    </xf>
    <xf numFmtId="2" fontId="6" fillId="0" borderId="0" xfId="2" applyNumberFormat="1" applyFont="1" applyAlignment="1">
      <alignment horizontal="right" vertical="top"/>
    </xf>
    <xf numFmtId="0" fontId="6" fillId="0" borderId="0" xfId="2" applyFont="1" applyAlignment="1">
      <alignment vertical="center"/>
    </xf>
    <xf numFmtId="2" fontId="6" fillId="0" borderId="0" xfId="0" applyNumberFormat="1" applyFont="1" applyAlignment="1">
      <alignment horizontal="right" vertical="top" wrapText="1"/>
    </xf>
    <xf numFmtId="2" fontId="6" fillId="0" borderId="0" xfId="0" applyNumberFormat="1" applyFont="1" applyAlignment="1">
      <alignment horizontal="right" vertical="top"/>
    </xf>
    <xf numFmtId="0" fontId="6" fillId="0" borderId="2"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15" fillId="0" borderId="2" xfId="0" applyFont="1" applyBorder="1" applyAlignment="1">
      <alignment horizontal="center" vertical="top" wrapText="1"/>
    </xf>
    <xf numFmtId="0" fontId="15" fillId="0" borderId="0" xfId="0" applyFont="1" applyAlignment="1">
      <alignment horizontal="center" vertical="top"/>
    </xf>
    <xf numFmtId="0" fontId="15" fillId="0" borderId="2" xfId="0" applyFont="1" applyBorder="1" applyAlignment="1">
      <alignment horizontal="center" vertical="top"/>
    </xf>
    <xf numFmtId="0" fontId="8" fillId="0" borderId="2" xfId="0" applyFont="1" applyBorder="1" applyAlignment="1">
      <alignment horizontal="center" vertical="top" wrapText="1"/>
    </xf>
    <xf numFmtId="2" fontId="12" fillId="0" borderId="2" xfId="0" applyNumberFormat="1" applyFont="1" applyBorder="1" applyAlignment="1">
      <alignment horizontal="right" vertical="center" wrapText="1"/>
    </xf>
    <xf numFmtId="2" fontId="5" fillId="3" borderId="2" xfId="0" applyNumberFormat="1" applyFont="1" applyFill="1" applyBorder="1" applyAlignment="1">
      <alignment horizontal="right" vertical="top" wrapText="1"/>
    </xf>
    <xf numFmtId="2" fontId="5" fillId="3" borderId="2" xfId="0" applyNumberFormat="1" applyFont="1" applyFill="1" applyBorder="1" applyAlignment="1">
      <alignment horizontal="right" vertical="center" wrapText="1"/>
    </xf>
    <xf numFmtId="0" fontId="5" fillId="2" borderId="2" xfId="0" applyFont="1" applyFill="1" applyBorder="1" applyAlignment="1">
      <alignment horizontal="center" vertical="top" wrapText="1"/>
    </xf>
    <xf numFmtId="2" fontId="5" fillId="2" borderId="2" xfId="0" applyNumberFormat="1" applyFont="1" applyFill="1" applyBorder="1" applyAlignment="1">
      <alignment horizontal="right" vertical="center" wrapText="1"/>
    </xf>
    <xf numFmtId="0" fontId="5" fillId="2" borderId="2" xfId="0" applyFont="1" applyFill="1" applyBorder="1" applyAlignment="1">
      <alignment horizontal="left" vertical="center" wrapText="1"/>
    </xf>
    <xf numFmtId="0" fontId="16" fillId="2" borderId="2" xfId="0" applyFont="1" applyFill="1" applyBorder="1" applyAlignment="1">
      <alignment horizontal="center" vertical="top" wrapText="1"/>
    </xf>
    <xf numFmtId="0" fontId="5" fillId="2" borderId="2" xfId="0" applyFont="1" applyFill="1" applyBorder="1" applyAlignment="1">
      <alignment horizontal="right" vertical="center" wrapText="1"/>
    </xf>
    <xf numFmtId="2" fontId="6" fillId="0" borderId="2" xfId="0" applyNumberFormat="1" applyFont="1" applyFill="1" applyBorder="1" applyAlignment="1">
      <alignment horizontal="righ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left" vertical="center" wrapText="1"/>
    </xf>
    <xf numFmtId="0" fontId="15" fillId="0" borderId="2" xfId="0" applyFont="1" applyFill="1" applyBorder="1" applyAlignment="1">
      <alignment horizontal="center" vertical="top" wrapText="1"/>
    </xf>
    <xf numFmtId="2" fontId="6" fillId="4" borderId="2" xfId="0" applyNumberFormat="1" applyFont="1" applyFill="1" applyBorder="1" applyAlignment="1">
      <alignment horizontal="right" vertical="top" wrapText="1"/>
    </xf>
    <xf numFmtId="0" fontId="6" fillId="4" borderId="2" xfId="0" applyFont="1" applyFill="1" applyBorder="1" applyAlignment="1">
      <alignment horizontal="left" vertical="top" wrapText="1"/>
    </xf>
    <xf numFmtId="0" fontId="8" fillId="4"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center" wrapText="1"/>
    </xf>
    <xf numFmtId="0" fontId="15" fillId="4" borderId="2" xfId="0" applyFont="1" applyFill="1" applyBorder="1" applyAlignment="1">
      <alignment horizontal="center" vertical="top" wrapText="1"/>
    </xf>
    <xf numFmtId="2" fontId="6" fillId="0" borderId="0" xfId="2" applyNumberFormat="1" applyFont="1" applyFill="1" applyAlignment="1">
      <alignment horizontal="left" vertical="top" wrapText="1"/>
    </xf>
    <xf numFmtId="0" fontId="6" fillId="0" borderId="0" xfId="2" applyFont="1" applyFill="1" applyAlignment="1">
      <alignment horizontal="left" vertical="center" wrapText="1"/>
    </xf>
    <xf numFmtId="2" fontId="6" fillId="5" borderId="2" xfId="0" applyNumberFormat="1" applyFont="1" applyFill="1" applyBorder="1" applyAlignment="1">
      <alignment horizontal="right" vertical="top" wrapText="1"/>
    </xf>
    <xf numFmtId="0" fontId="6" fillId="5" borderId="2" xfId="0" applyFont="1" applyFill="1" applyBorder="1" applyAlignment="1">
      <alignment horizontal="left" vertical="top" wrapText="1"/>
    </xf>
    <xf numFmtId="0" fontId="6" fillId="5" borderId="2" xfId="0" applyFont="1" applyFill="1" applyBorder="1" applyAlignment="1">
      <alignment horizontal="center" vertical="top" wrapText="1"/>
    </xf>
    <xf numFmtId="0" fontId="6" fillId="5" borderId="2" xfId="0" applyFont="1" applyFill="1" applyBorder="1" applyAlignment="1">
      <alignment horizontal="left" vertical="center" wrapText="1"/>
    </xf>
    <xf numFmtId="0" fontId="15" fillId="5" borderId="2" xfId="0" applyFont="1" applyFill="1" applyBorder="1" applyAlignment="1">
      <alignment horizontal="center" vertical="top" wrapText="1"/>
    </xf>
    <xf numFmtId="0" fontId="6" fillId="0" borderId="2" xfId="0" applyFont="1" applyBorder="1" applyAlignment="1">
      <alignment horizontal="left" vertical="center"/>
    </xf>
    <xf numFmtId="0" fontId="6" fillId="0" borderId="2" xfId="0" applyFont="1" applyBorder="1"/>
    <xf numFmtId="0" fontId="12" fillId="0" borderId="2" xfId="0" applyFont="1" applyBorder="1" applyAlignment="1">
      <alignment horizontal="left" vertical="center"/>
    </xf>
    <xf numFmtId="0" fontId="6" fillId="0" borderId="2" xfId="0" applyFont="1" applyFill="1" applyBorder="1" applyAlignment="1">
      <alignment horizontal="left" vertical="center"/>
    </xf>
    <xf numFmtId="0" fontId="6" fillId="0" borderId="0" xfId="0" applyFont="1" applyBorder="1"/>
    <xf numFmtId="2" fontId="5" fillId="0" borderId="2" xfId="0" applyNumberFormat="1" applyFont="1" applyBorder="1"/>
    <xf numFmtId="0" fontId="5" fillId="6" borderId="2" xfId="0" applyFont="1" applyFill="1" applyBorder="1" applyAlignment="1">
      <alignment horizontal="center" vertical="top" wrapText="1"/>
    </xf>
    <xf numFmtId="0" fontId="6" fillId="7" borderId="2" xfId="0" applyFont="1" applyFill="1" applyBorder="1"/>
    <xf numFmtId="0" fontId="4" fillId="6" borderId="2" xfId="0" applyFont="1" applyFill="1" applyBorder="1" applyAlignment="1">
      <alignment horizontal="center" vertical="center" textRotation="90" wrapText="1"/>
    </xf>
    <xf numFmtId="0" fontId="5" fillId="6" borderId="2" xfId="0" applyFont="1" applyFill="1" applyBorder="1" applyAlignment="1">
      <alignment horizontal="center" vertical="center" wrapText="1"/>
    </xf>
    <xf numFmtId="0" fontId="6" fillId="0" borderId="0" xfId="2" applyFont="1" applyFill="1" applyBorder="1" applyAlignment="1">
      <alignment horizontal="left" vertical="top" wrapText="1"/>
    </xf>
    <xf numFmtId="0" fontId="18" fillId="0" borderId="0" xfId="5" applyFont="1" applyBorder="1" applyAlignment="1">
      <alignment horizontal="left" vertical="top" wrapText="1"/>
    </xf>
    <xf numFmtId="2" fontId="18" fillId="0" borderId="0" xfId="5" applyNumberFormat="1" applyFont="1" applyBorder="1" applyAlignment="1">
      <alignment horizontal="right" vertical="top" wrapText="1"/>
    </xf>
    <xf numFmtId="0" fontId="18" fillId="0" borderId="2" xfId="5" applyFont="1" applyBorder="1" applyAlignment="1">
      <alignment horizontal="left" vertical="top" wrapText="1"/>
    </xf>
    <xf numFmtId="2" fontId="18" fillId="0" borderId="2" xfId="5" applyNumberFormat="1" applyFont="1" applyBorder="1" applyAlignment="1">
      <alignment horizontal="right" vertical="top" wrapText="1"/>
    </xf>
    <xf numFmtId="0" fontId="19" fillId="2" borderId="2" xfId="2" applyFont="1" applyFill="1" applyBorder="1" applyAlignment="1">
      <alignment horizontal="left" vertical="center" wrapText="1"/>
    </xf>
    <xf numFmtId="0" fontId="19" fillId="2" borderId="2" xfId="2" applyFont="1" applyFill="1" applyBorder="1" applyAlignment="1">
      <alignment horizontal="left" vertical="top" wrapText="1"/>
    </xf>
    <xf numFmtId="0" fontId="20" fillId="2" borderId="2" xfId="5" applyFont="1" applyFill="1" applyBorder="1" applyAlignment="1">
      <alignment horizontal="left" vertical="top" wrapText="1"/>
    </xf>
    <xf numFmtId="2" fontId="20" fillId="2" borderId="2" xfId="5" applyNumberFormat="1" applyFont="1" applyFill="1" applyBorder="1" applyAlignment="1">
      <alignment horizontal="right" vertical="top" wrapText="1"/>
    </xf>
    <xf numFmtId="14" fontId="6" fillId="0" borderId="2" xfId="2" applyNumberFormat="1" applyFont="1" applyFill="1" applyBorder="1" applyAlignment="1">
      <alignment horizontal="left" vertical="center"/>
    </xf>
    <xf numFmtId="0" fontId="6" fillId="0" borderId="2" xfId="2" applyFont="1" applyBorder="1"/>
    <xf numFmtId="2" fontId="20" fillId="2" borderId="2" xfId="2" applyNumberFormat="1" applyFont="1" applyFill="1" applyBorder="1" applyAlignment="1">
      <alignment horizontal="right" vertical="center" wrapText="1"/>
    </xf>
    <xf numFmtId="2" fontId="20" fillId="2" borderId="2" xfId="2" applyNumberFormat="1" applyFont="1" applyFill="1" applyBorder="1" applyAlignment="1">
      <alignment horizontal="right" vertical="top" wrapText="1"/>
    </xf>
    <xf numFmtId="0" fontId="18" fillId="4" borderId="2" xfId="5" applyFont="1" applyFill="1" applyBorder="1" applyAlignment="1">
      <alignment horizontal="left" vertical="top" wrapText="1"/>
    </xf>
    <xf numFmtId="2" fontId="18" fillId="4" borderId="2" xfId="5" applyNumberFormat="1" applyFont="1" applyFill="1" applyBorder="1" applyAlignment="1">
      <alignment horizontal="right" vertical="top" wrapText="1"/>
    </xf>
    <xf numFmtId="0" fontId="18" fillId="0" borderId="2" xfId="5" applyFont="1" applyFill="1" applyBorder="1" applyAlignment="1">
      <alignment horizontal="left" vertical="top" wrapText="1"/>
    </xf>
    <xf numFmtId="2" fontId="18" fillId="0" borderId="2" xfId="5" applyNumberFormat="1" applyFont="1" applyFill="1" applyBorder="1" applyAlignment="1">
      <alignment horizontal="right" vertical="top" wrapText="1"/>
    </xf>
    <xf numFmtId="2" fontId="20" fillId="2" borderId="2" xfId="2" applyNumberFormat="1" applyFont="1" applyFill="1" applyBorder="1" applyAlignment="1">
      <alignment horizontal="right" wrapText="1"/>
    </xf>
    <xf numFmtId="0" fontId="6" fillId="2" borderId="2" xfId="2" applyFont="1" applyFill="1" applyBorder="1" applyAlignment="1">
      <alignment horizontal="left" vertical="top" wrapText="1"/>
    </xf>
    <xf numFmtId="0" fontId="6" fillId="2" borderId="2" xfId="2" applyFont="1" applyFill="1" applyBorder="1" applyAlignment="1">
      <alignment horizontal="left" vertical="top" textRotation="90" wrapText="1"/>
    </xf>
    <xf numFmtId="0" fontId="20" fillId="2" borderId="2" xfId="2" applyFont="1" applyFill="1" applyBorder="1" applyAlignment="1">
      <alignment vertical="center" wrapText="1"/>
    </xf>
    <xf numFmtId="9" fontId="6" fillId="0" borderId="2" xfId="2" applyNumberFormat="1" applyFont="1" applyFill="1" applyBorder="1" applyAlignment="1">
      <alignment horizontal="left" vertical="top" wrapText="1"/>
    </xf>
    <xf numFmtId="2" fontId="20" fillId="3" borderId="2" xfId="2" applyNumberFormat="1" applyFont="1" applyFill="1" applyBorder="1" applyAlignment="1">
      <alignment horizontal="right" vertical="center" wrapText="1"/>
    </xf>
    <xf numFmtId="0" fontId="22" fillId="6" borderId="2" xfId="2" applyFont="1" applyFill="1" applyBorder="1" applyAlignment="1">
      <alignment horizontal="center" vertical="top" wrapText="1"/>
    </xf>
    <xf numFmtId="0" fontId="22" fillId="6" borderId="2" xfId="2" applyNumberFormat="1" applyFont="1" applyFill="1" applyBorder="1" applyAlignment="1">
      <alignment horizontal="center" vertical="top" wrapText="1"/>
    </xf>
    <xf numFmtId="0" fontId="6" fillId="0" borderId="5" xfId="2" applyFont="1" applyFill="1" applyBorder="1"/>
    <xf numFmtId="14" fontId="6" fillId="0" borderId="5" xfId="2" applyNumberFormat="1" applyFont="1" applyFill="1" applyBorder="1" applyAlignment="1">
      <alignment horizontal="left" vertical="center"/>
    </xf>
    <xf numFmtId="0" fontId="6" fillId="0" borderId="2" xfId="0" applyFont="1" applyBorder="1" applyAlignment="1">
      <alignment horizontal="center"/>
    </xf>
    <xf numFmtId="0" fontId="6" fillId="0" borderId="2" xfId="0" applyFont="1" applyFill="1" applyBorder="1" applyAlignment="1">
      <alignment horizontal="center"/>
    </xf>
    <xf numFmtId="0" fontId="5" fillId="2" borderId="2" xfId="0" applyFont="1" applyFill="1" applyBorder="1" applyAlignment="1">
      <alignment horizontal="center" vertical="center"/>
    </xf>
    <xf numFmtId="9" fontId="5" fillId="2" borderId="2" xfId="1" applyFont="1" applyFill="1" applyBorder="1" applyAlignment="1">
      <alignment vertical="center"/>
    </xf>
    <xf numFmtId="0" fontId="5" fillId="6" borderId="2" xfId="0" applyFont="1" applyFill="1" applyBorder="1" applyAlignment="1">
      <alignment horizontal="center" vertical="center" wrapText="1"/>
    </xf>
    <xf numFmtId="2" fontId="6" fillId="0" borderId="1" xfId="0" applyNumberFormat="1" applyFont="1" applyBorder="1" applyAlignment="1">
      <alignment horizontal="left" vertical="top" wrapText="1"/>
    </xf>
    <xf numFmtId="0" fontId="5" fillId="3" borderId="2" xfId="0" applyFont="1" applyFill="1" applyBorder="1" applyAlignment="1">
      <alignment horizontal="left" vertical="center" wrapText="1"/>
    </xf>
    <xf numFmtId="0" fontId="6" fillId="0" borderId="2" xfId="0" applyFont="1" applyBorder="1" applyAlignment="1">
      <alignment horizontal="left" vertical="top" wrapText="1"/>
    </xf>
    <xf numFmtId="9" fontId="5" fillId="2" borderId="2" xfId="0" applyNumberFormat="1" applyFont="1" applyFill="1" applyBorder="1" applyAlignment="1">
      <alignment horizontal="center" vertical="center" wrapText="1"/>
    </xf>
    <xf numFmtId="0" fontId="5" fillId="3" borderId="2" xfId="0" applyFont="1" applyFill="1" applyBorder="1" applyAlignment="1">
      <alignment horizontal="left" vertical="top" wrapText="1"/>
    </xf>
    <xf numFmtId="2" fontId="5" fillId="0" borderId="0" xfId="0" applyNumberFormat="1" applyFont="1" applyAlignment="1">
      <alignment horizontal="center" vertical="center"/>
    </xf>
    <xf numFmtId="2" fontId="6" fillId="0" borderId="0" xfId="0" applyNumberFormat="1" applyFont="1" applyBorder="1" applyAlignment="1">
      <alignment horizontal="left" wrapText="1"/>
    </xf>
    <xf numFmtId="2" fontId="5" fillId="0" borderId="0" xfId="0" applyNumberFormat="1" applyFont="1" applyAlignment="1">
      <alignment horizontal="left" vertical="center"/>
    </xf>
    <xf numFmtId="2" fontId="14" fillId="0" borderId="0" xfId="0" applyNumberFormat="1" applyFont="1" applyAlignment="1">
      <alignment horizontal="left" vertical="top" wrapText="1"/>
    </xf>
    <xf numFmtId="2" fontId="11" fillId="0" borderId="0" xfId="0" applyNumberFormat="1" applyFont="1" applyAlignment="1">
      <alignment horizontal="left" vertical="top" wrapText="1"/>
    </xf>
    <xf numFmtId="0" fontId="5" fillId="6" borderId="3" xfId="0" applyFont="1" applyFill="1" applyBorder="1" applyAlignment="1">
      <alignment horizontal="center" vertical="top"/>
    </xf>
    <xf numFmtId="0" fontId="5" fillId="6" borderId="4" xfId="0" applyFont="1" applyFill="1" applyBorder="1" applyAlignment="1">
      <alignment horizontal="center" vertical="top"/>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0" borderId="0" xfId="0" applyFont="1" applyBorder="1" applyAlignment="1">
      <alignment horizontal="center" vertical="top"/>
    </xf>
    <xf numFmtId="164" fontId="5" fillId="0" borderId="0" xfId="0" applyNumberFormat="1" applyFont="1" applyBorder="1" applyAlignment="1">
      <alignment horizontal="center"/>
    </xf>
    <xf numFmtId="2" fontId="6" fillId="0" borderId="5" xfId="2" applyNumberFormat="1" applyFont="1" applyFill="1" applyBorder="1" applyAlignment="1">
      <alignment horizontal="left" vertical="top" wrapText="1"/>
    </xf>
    <xf numFmtId="0" fontId="20" fillId="3" borderId="3" xfId="2" applyFont="1" applyFill="1" applyBorder="1" applyAlignment="1">
      <alignment vertical="center" wrapText="1"/>
    </xf>
    <xf numFmtId="0" fontId="20" fillId="3" borderId="6" xfId="2" applyFont="1" applyFill="1" applyBorder="1" applyAlignment="1">
      <alignment vertical="center" wrapText="1"/>
    </xf>
    <xf numFmtId="0" fontId="20" fillId="3" borderId="4" xfId="2" applyFont="1" applyFill="1" applyBorder="1" applyAlignment="1">
      <alignment vertical="center" wrapText="1"/>
    </xf>
    <xf numFmtId="0" fontId="20" fillId="2" borderId="3" xfId="2" applyFont="1" applyFill="1" applyBorder="1" applyAlignment="1">
      <alignment horizontal="left" vertical="top" wrapText="1"/>
    </xf>
    <xf numFmtId="0" fontId="20" fillId="2" borderId="6" xfId="2" applyFont="1" applyFill="1" applyBorder="1" applyAlignment="1">
      <alignment horizontal="left" vertical="top" wrapText="1"/>
    </xf>
    <xf numFmtId="0" fontId="20" fillId="2" borderId="4" xfId="2" applyFont="1" applyFill="1" applyBorder="1" applyAlignment="1">
      <alignment horizontal="left" vertical="top" wrapText="1"/>
    </xf>
    <xf numFmtId="0" fontId="20" fillId="2" borderId="3" xfId="2" applyFont="1" applyFill="1" applyBorder="1" applyAlignment="1">
      <alignment horizontal="left" vertical="center" wrapText="1"/>
    </xf>
    <xf numFmtId="0" fontId="20" fillId="2" borderId="6" xfId="2" applyFont="1" applyFill="1" applyBorder="1" applyAlignment="1">
      <alignment horizontal="left" vertical="center" wrapText="1"/>
    </xf>
    <xf numFmtId="0" fontId="20" fillId="2" borderId="4" xfId="2" applyFont="1" applyFill="1" applyBorder="1" applyAlignment="1">
      <alignment horizontal="left" vertical="center" wrapText="1"/>
    </xf>
    <xf numFmtId="0" fontId="20" fillId="2" borderId="3" xfId="2" applyFont="1" applyFill="1" applyBorder="1" applyAlignment="1">
      <alignment vertical="center" wrapText="1"/>
    </xf>
    <xf numFmtId="0" fontId="20" fillId="2" borderId="6" xfId="2" applyFont="1" applyFill="1" applyBorder="1" applyAlignment="1">
      <alignment vertical="center" wrapText="1"/>
    </xf>
    <xf numFmtId="0" fontId="20" fillId="2" borderId="4" xfId="2" applyFont="1" applyFill="1" applyBorder="1" applyAlignment="1">
      <alignment vertical="center" wrapText="1"/>
    </xf>
    <xf numFmtId="2" fontId="6" fillId="0" borderId="1" xfId="2" applyNumberFormat="1" applyFont="1" applyFill="1" applyBorder="1" applyAlignment="1">
      <alignment horizontal="left" vertical="top" wrapText="1"/>
    </xf>
    <xf numFmtId="0" fontId="6" fillId="0" borderId="1" xfId="2" applyFont="1" applyFill="1" applyBorder="1" applyAlignment="1">
      <alignment horizontal="left" vertical="top" wrapText="1"/>
    </xf>
    <xf numFmtId="2" fontId="6" fillId="0" borderId="0" xfId="2" applyNumberFormat="1" applyFont="1" applyFill="1" applyAlignment="1">
      <alignment horizontal="left" vertical="top" wrapText="1"/>
    </xf>
    <xf numFmtId="0" fontId="6" fillId="0" borderId="0" xfId="2" applyFont="1" applyFill="1" applyAlignment="1">
      <alignment horizontal="left" vertical="center" wrapText="1"/>
    </xf>
    <xf numFmtId="0" fontId="5" fillId="0" borderId="0" xfId="2" applyFont="1" applyAlignment="1">
      <alignment horizontal="center" vertical="center" wrapText="1"/>
    </xf>
    <xf numFmtId="0" fontId="22" fillId="6" borderId="3" xfId="2" applyFont="1" applyFill="1" applyBorder="1" applyAlignment="1">
      <alignment horizontal="center" vertical="top" wrapText="1"/>
    </xf>
    <xf numFmtId="0" fontId="22" fillId="6" borderId="4" xfId="2" applyFont="1" applyFill="1" applyBorder="1" applyAlignment="1">
      <alignment horizontal="center" vertical="top" wrapText="1"/>
    </xf>
    <xf numFmtId="0" fontId="6" fillId="0" borderId="5" xfId="2" applyFont="1" applyFill="1" applyBorder="1" applyAlignment="1">
      <alignment horizontal="left" vertical="center"/>
    </xf>
    <xf numFmtId="0" fontId="20" fillId="2" borderId="2" xfId="5" applyFont="1" applyFill="1" applyBorder="1" applyAlignment="1">
      <alignment horizontal="left" vertical="top" wrapText="1"/>
    </xf>
  </cellXfs>
  <cellStyles count="6">
    <cellStyle name="Normal" xfId="0" builtinId="0"/>
    <cellStyle name="Normal 2" xfId="2"/>
    <cellStyle name="Normal 2 2" xfId="3"/>
    <cellStyle name="Normal 3" xfId="4"/>
    <cellStyle name="Normal 4" xfId="5"/>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3"/>
  <sheetViews>
    <sheetView tabSelected="1" zoomScaleNormal="100" zoomScaleSheetLayoutView="100" workbookViewId="0">
      <selection activeCell="B12" sqref="B12"/>
    </sheetView>
  </sheetViews>
  <sheetFormatPr defaultColWidth="8.85546875" defaultRowHeight="15" x14ac:dyDescent="0.2"/>
  <cols>
    <col min="1" max="1" width="12" style="40" bestFit="1" customWidth="1"/>
    <col min="2" max="2" width="56.42578125" style="3" customWidth="1"/>
    <col min="3" max="4" width="5.7109375" style="43" bestFit="1" customWidth="1"/>
    <col min="5" max="5" width="48.42578125" style="4" customWidth="1"/>
    <col min="6" max="6" width="8.140625" style="45" bestFit="1" customWidth="1"/>
    <col min="7" max="16384" width="8.85546875" style="2"/>
  </cols>
  <sheetData>
    <row r="1" spans="1:6" ht="16.5" customHeight="1" x14ac:dyDescent="0.2">
      <c r="A1" s="121" t="s">
        <v>111</v>
      </c>
      <c r="B1" s="121"/>
      <c r="C1" s="121"/>
      <c r="D1" s="121"/>
      <c r="E1" s="121"/>
      <c r="F1" s="121"/>
    </row>
    <row r="2" spans="1:6" ht="15.75" x14ac:dyDescent="0.2">
      <c r="A2" s="123"/>
      <c r="B2" s="123"/>
      <c r="C2" s="123"/>
      <c r="D2" s="123"/>
      <c r="E2" s="123"/>
      <c r="F2" s="123"/>
    </row>
    <row r="3" spans="1:6" s="3" customFormat="1" x14ac:dyDescent="0.2">
      <c r="A3" s="122" t="s">
        <v>130</v>
      </c>
      <c r="B3" s="122"/>
      <c r="C3" s="122"/>
      <c r="D3" s="122"/>
      <c r="E3" s="122"/>
      <c r="F3" s="122"/>
    </row>
    <row r="4" spans="1:6" s="3" customFormat="1" x14ac:dyDescent="0.2">
      <c r="A4" s="122" t="s">
        <v>131</v>
      </c>
      <c r="B4" s="122"/>
      <c r="C4" s="122"/>
      <c r="D4" s="122"/>
      <c r="E4" s="122"/>
      <c r="F4" s="122"/>
    </row>
    <row r="5" spans="1:6" s="3" customFormat="1" x14ac:dyDescent="0.2">
      <c r="A5" s="122" t="s">
        <v>123</v>
      </c>
      <c r="B5" s="122"/>
      <c r="C5" s="122"/>
      <c r="D5" s="122"/>
      <c r="E5" s="122"/>
      <c r="F5" s="122"/>
    </row>
    <row r="6" spans="1:6" s="3" customFormat="1" x14ac:dyDescent="0.2">
      <c r="A6" s="116"/>
      <c r="B6" s="116"/>
      <c r="C6" s="116"/>
      <c r="D6" s="116"/>
      <c r="E6" s="116"/>
      <c r="F6" s="116"/>
    </row>
    <row r="7" spans="1:6" s="8" customFormat="1" ht="54" x14ac:dyDescent="0.2">
      <c r="A7" s="115" t="s">
        <v>109</v>
      </c>
      <c r="B7" s="115"/>
      <c r="C7" s="82" t="s">
        <v>5</v>
      </c>
      <c r="D7" s="82" t="s">
        <v>3</v>
      </c>
      <c r="E7" s="83" t="s">
        <v>110</v>
      </c>
      <c r="F7" s="82" t="s">
        <v>44</v>
      </c>
    </row>
    <row r="8" spans="1:6" s="4" customFormat="1" ht="15.75" x14ac:dyDescent="0.2">
      <c r="A8" s="49">
        <v>1</v>
      </c>
      <c r="B8" s="117" t="s">
        <v>7</v>
      </c>
      <c r="C8" s="117"/>
      <c r="D8" s="117"/>
      <c r="E8" s="117"/>
      <c r="F8" s="117"/>
    </row>
    <row r="9" spans="1:6" s="3" customFormat="1" ht="48.75" customHeight="1" x14ac:dyDescent="0.2">
      <c r="A9" s="9">
        <v>1.01</v>
      </c>
      <c r="B9" s="5" t="s">
        <v>37</v>
      </c>
      <c r="C9" s="41"/>
      <c r="D9" s="41">
        <v>2</v>
      </c>
      <c r="E9" s="6"/>
      <c r="F9" s="44"/>
    </row>
    <row r="10" spans="1:6" s="3" customFormat="1" ht="45" x14ac:dyDescent="0.2">
      <c r="A10" s="9">
        <v>1.02</v>
      </c>
      <c r="B10" s="5" t="s">
        <v>41</v>
      </c>
      <c r="C10" s="41"/>
      <c r="D10" s="41">
        <v>2</v>
      </c>
      <c r="E10" s="6"/>
      <c r="F10" s="46"/>
    </row>
    <row r="11" spans="1:6" s="3" customFormat="1" ht="30" x14ac:dyDescent="0.2">
      <c r="A11" s="9">
        <v>1.03</v>
      </c>
      <c r="B11" s="5" t="s">
        <v>14</v>
      </c>
      <c r="C11" s="41"/>
      <c r="D11" s="41">
        <v>2</v>
      </c>
      <c r="E11" s="6"/>
      <c r="F11" s="44"/>
    </row>
    <row r="12" spans="1:6" s="3" customFormat="1" ht="45" x14ac:dyDescent="0.2">
      <c r="A12" s="9">
        <v>1.04</v>
      </c>
      <c r="B12" s="5" t="s">
        <v>16</v>
      </c>
      <c r="C12" s="41"/>
      <c r="D12" s="41">
        <v>2</v>
      </c>
      <c r="E12" s="6"/>
      <c r="F12" s="44"/>
    </row>
    <row r="13" spans="1:6" s="3" customFormat="1" ht="30" x14ac:dyDescent="0.2">
      <c r="A13" s="9">
        <v>1.05</v>
      </c>
      <c r="B13" s="5" t="s">
        <v>17</v>
      </c>
      <c r="C13" s="41"/>
      <c r="D13" s="41">
        <v>2</v>
      </c>
      <c r="E13" s="6"/>
      <c r="F13" s="44"/>
    </row>
    <row r="14" spans="1:6" s="3" customFormat="1" ht="15.75" x14ac:dyDescent="0.2">
      <c r="A14" s="52"/>
      <c r="B14" s="55" t="s">
        <v>4</v>
      </c>
      <c r="C14" s="51">
        <f>SUM(C9:C13)</f>
        <v>0</v>
      </c>
      <c r="D14" s="51">
        <f>SUM(D9:D13)</f>
        <v>10</v>
      </c>
      <c r="E14" s="53"/>
      <c r="F14" s="54"/>
    </row>
    <row r="15" spans="1:6" s="3" customFormat="1" ht="15.75" x14ac:dyDescent="0.2">
      <c r="A15" s="50">
        <v>2</v>
      </c>
      <c r="B15" s="117" t="s">
        <v>8</v>
      </c>
      <c r="C15" s="117"/>
      <c r="D15" s="117"/>
      <c r="E15" s="117"/>
      <c r="F15" s="117"/>
    </row>
    <row r="16" spans="1:6" s="3" customFormat="1" ht="30" x14ac:dyDescent="0.2">
      <c r="A16" s="9">
        <v>2.0099999999999998</v>
      </c>
      <c r="B16" s="5" t="s">
        <v>42</v>
      </c>
      <c r="C16" s="41"/>
      <c r="D16" s="41">
        <v>2</v>
      </c>
      <c r="E16" s="6"/>
      <c r="F16" s="44"/>
    </row>
    <row r="17" spans="1:6" s="3" customFormat="1" ht="30" x14ac:dyDescent="0.2">
      <c r="A17" s="9" t="s">
        <v>22</v>
      </c>
      <c r="B17" s="5" t="s">
        <v>18</v>
      </c>
      <c r="C17" s="47"/>
      <c r="D17" s="47" t="s">
        <v>59</v>
      </c>
      <c r="E17" s="6"/>
      <c r="F17" s="44"/>
    </row>
    <row r="18" spans="1:6" s="3" customFormat="1" ht="45" x14ac:dyDescent="0.2">
      <c r="A18" s="9" t="s">
        <v>23</v>
      </c>
      <c r="B18" s="5" t="s">
        <v>19</v>
      </c>
      <c r="C18" s="47"/>
      <c r="D18" s="47" t="s">
        <v>59</v>
      </c>
      <c r="E18" s="6"/>
      <c r="F18" s="44"/>
    </row>
    <row r="19" spans="1:6" s="3" customFormat="1" ht="45" x14ac:dyDescent="0.2">
      <c r="A19" s="9" t="s">
        <v>24</v>
      </c>
      <c r="B19" s="5" t="s">
        <v>29</v>
      </c>
      <c r="C19" s="47"/>
      <c r="D19" s="47" t="s">
        <v>59</v>
      </c>
      <c r="E19" s="6"/>
      <c r="F19" s="44"/>
    </row>
    <row r="20" spans="1:6" s="3" customFormat="1" ht="15.75" x14ac:dyDescent="0.2">
      <c r="A20" s="52"/>
      <c r="B20" s="55" t="s">
        <v>4</v>
      </c>
      <c r="C20" s="51">
        <f>SUM(C16:C19)</f>
        <v>0</v>
      </c>
      <c r="D20" s="51">
        <f>SUM(D16:D19)</f>
        <v>2</v>
      </c>
      <c r="E20" s="53"/>
      <c r="F20" s="54"/>
    </row>
    <row r="21" spans="1:6" s="3" customFormat="1" ht="15.75" x14ac:dyDescent="0.2">
      <c r="A21" s="50">
        <v>3</v>
      </c>
      <c r="B21" s="117" t="s">
        <v>15</v>
      </c>
      <c r="C21" s="117"/>
      <c r="D21" s="117"/>
      <c r="E21" s="117"/>
      <c r="F21" s="117"/>
    </row>
    <row r="22" spans="1:6" s="3" customFormat="1" ht="45" x14ac:dyDescent="0.2">
      <c r="A22" s="9">
        <v>3.01</v>
      </c>
      <c r="B22" s="5" t="s">
        <v>102</v>
      </c>
      <c r="C22" s="41"/>
      <c r="D22" s="41">
        <v>2</v>
      </c>
      <c r="E22" s="6"/>
      <c r="F22" s="44"/>
    </row>
    <row r="23" spans="1:6" s="3" customFormat="1" ht="60" x14ac:dyDescent="0.2">
      <c r="A23" s="9">
        <v>3.02</v>
      </c>
      <c r="B23" s="5" t="s">
        <v>97</v>
      </c>
      <c r="C23" s="41"/>
      <c r="D23" s="41">
        <v>2</v>
      </c>
      <c r="E23" s="6"/>
      <c r="F23" s="44"/>
    </row>
    <row r="24" spans="1:6" s="3" customFormat="1" ht="15.75" x14ac:dyDescent="0.2">
      <c r="A24" s="52"/>
      <c r="B24" s="55" t="s">
        <v>4</v>
      </c>
      <c r="C24" s="51">
        <f>SUM(C22:C23)</f>
        <v>0</v>
      </c>
      <c r="D24" s="51">
        <f>SUM(D22:D23)</f>
        <v>4</v>
      </c>
      <c r="E24" s="53"/>
      <c r="F24" s="54"/>
    </row>
    <row r="25" spans="1:6" s="3" customFormat="1" ht="15.75" x14ac:dyDescent="0.2">
      <c r="A25" s="50">
        <v>4</v>
      </c>
      <c r="B25" s="117" t="s">
        <v>99</v>
      </c>
      <c r="C25" s="117"/>
      <c r="D25" s="117"/>
      <c r="E25" s="117"/>
      <c r="F25" s="117"/>
    </row>
    <row r="26" spans="1:6" s="3" customFormat="1" ht="30" x14ac:dyDescent="0.2">
      <c r="A26" s="9">
        <v>4.01</v>
      </c>
      <c r="B26" s="5" t="s">
        <v>68</v>
      </c>
      <c r="C26" s="41"/>
      <c r="D26" s="41">
        <v>2</v>
      </c>
      <c r="E26" s="6"/>
      <c r="F26" s="44"/>
    </row>
    <row r="27" spans="1:6" s="3" customFormat="1" ht="30" x14ac:dyDescent="0.2">
      <c r="A27" s="9">
        <v>4.0199999999999996</v>
      </c>
      <c r="B27" s="5" t="s">
        <v>69</v>
      </c>
      <c r="C27" s="41"/>
      <c r="D27" s="41">
        <v>2</v>
      </c>
      <c r="E27" s="6"/>
      <c r="F27" s="44"/>
    </row>
    <row r="28" spans="1:6" s="3" customFormat="1" ht="30" x14ac:dyDescent="0.2">
      <c r="A28" s="9">
        <v>4.03</v>
      </c>
      <c r="B28" s="5" t="s">
        <v>26</v>
      </c>
      <c r="C28" s="41"/>
      <c r="D28" s="41">
        <v>2</v>
      </c>
      <c r="E28" s="6"/>
      <c r="F28" s="44"/>
    </row>
    <row r="29" spans="1:6" s="3" customFormat="1" ht="15.75" x14ac:dyDescent="0.2">
      <c r="A29" s="52"/>
      <c r="B29" s="55" t="s">
        <v>4</v>
      </c>
      <c r="C29" s="51">
        <f>SUM(C26:C28)</f>
        <v>0</v>
      </c>
      <c r="D29" s="51">
        <f>SUM(D26:D28)</f>
        <v>6</v>
      </c>
      <c r="E29" s="53"/>
      <c r="F29" s="54"/>
    </row>
    <row r="30" spans="1:6" s="3" customFormat="1" ht="15.75" x14ac:dyDescent="0.2">
      <c r="A30" s="50">
        <v>5</v>
      </c>
      <c r="B30" s="117" t="s">
        <v>39</v>
      </c>
      <c r="C30" s="117"/>
      <c r="D30" s="117"/>
      <c r="E30" s="117"/>
      <c r="F30" s="117"/>
    </row>
    <row r="31" spans="1:6" s="3" customFormat="1" ht="45" x14ac:dyDescent="0.2">
      <c r="A31" s="69">
        <v>5.01</v>
      </c>
      <c r="B31" s="70" t="s">
        <v>128</v>
      </c>
      <c r="C31" s="71"/>
      <c r="D31" s="71" t="s">
        <v>127</v>
      </c>
      <c r="E31" s="72"/>
      <c r="F31" s="73"/>
    </row>
    <row r="32" spans="1:6" s="3" customFormat="1" ht="15.75" x14ac:dyDescent="0.2">
      <c r="A32" s="9" t="s">
        <v>22</v>
      </c>
      <c r="B32" s="5" t="s">
        <v>30</v>
      </c>
      <c r="C32" s="47"/>
      <c r="D32" s="41"/>
      <c r="E32" s="6"/>
      <c r="F32" s="44"/>
    </row>
    <row r="33" spans="1:6" s="3" customFormat="1" ht="15.75" x14ac:dyDescent="0.2">
      <c r="A33" s="9" t="s">
        <v>23</v>
      </c>
      <c r="B33" s="5" t="s">
        <v>60</v>
      </c>
      <c r="C33" s="47"/>
      <c r="D33" s="41"/>
      <c r="E33" s="6"/>
      <c r="F33" s="44"/>
    </row>
    <row r="34" spans="1:6" s="3" customFormat="1" ht="15.75" customHeight="1" x14ac:dyDescent="0.2">
      <c r="A34" s="9" t="s">
        <v>24</v>
      </c>
      <c r="B34" s="5" t="s">
        <v>100</v>
      </c>
      <c r="C34" s="47"/>
      <c r="D34" s="41"/>
      <c r="E34" s="6"/>
      <c r="F34" s="44"/>
    </row>
    <row r="35" spans="1:6" s="3" customFormat="1" ht="15.75" x14ac:dyDescent="0.2">
      <c r="A35" s="9" t="s">
        <v>40</v>
      </c>
      <c r="B35" s="5" t="s">
        <v>104</v>
      </c>
      <c r="C35" s="47"/>
      <c r="D35" s="41"/>
      <c r="E35" s="6"/>
      <c r="F35" s="44"/>
    </row>
    <row r="36" spans="1:6" s="3" customFormat="1" ht="45" x14ac:dyDescent="0.2">
      <c r="A36" s="9">
        <v>5.0199999999999996</v>
      </c>
      <c r="B36" s="5" t="s">
        <v>45</v>
      </c>
      <c r="C36" s="41"/>
      <c r="D36" s="41">
        <v>2</v>
      </c>
      <c r="E36" s="6"/>
      <c r="F36" s="44"/>
    </row>
    <row r="37" spans="1:6" s="3" customFormat="1" ht="15.75" x14ac:dyDescent="0.2">
      <c r="A37" s="52"/>
      <c r="B37" s="55" t="s">
        <v>4</v>
      </c>
      <c r="C37" s="51">
        <f>SUM(C36)</f>
        <v>0</v>
      </c>
      <c r="D37" s="51">
        <f>SUM(D36)</f>
        <v>2</v>
      </c>
      <c r="E37" s="53"/>
      <c r="F37" s="54"/>
    </row>
    <row r="38" spans="1:6" s="3" customFormat="1" ht="15.75" x14ac:dyDescent="0.2">
      <c r="A38" s="50">
        <v>6</v>
      </c>
      <c r="B38" s="117" t="s">
        <v>38</v>
      </c>
      <c r="C38" s="117"/>
      <c r="D38" s="117"/>
      <c r="E38" s="117"/>
      <c r="F38" s="117"/>
    </row>
    <row r="39" spans="1:6" s="3" customFormat="1" ht="30" x14ac:dyDescent="0.2">
      <c r="A39" s="9">
        <v>6.01</v>
      </c>
      <c r="B39" s="5" t="s">
        <v>70</v>
      </c>
      <c r="C39" s="41"/>
      <c r="D39" s="41">
        <v>2</v>
      </c>
      <c r="E39" s="6"/>
      <c r="F39" s="44"/>
    </row>
    <row r="40" spans="1:6" s="3" customFormat="1" ht="45" x14ac:dyDescent="0.2">
      <c r="A40" s="9">
        <v>6.02</v>
      </c>
      <c r="B40" s="5" t="s">
        <v>101</v>
      </c>
      <c r="C40" s="41"/>
      <c r="D40" s="41">
        <v>2</v>
      </c>
      <c r="E40" s="6"/>
      <c r="F40" s="44"/>
    </row>
    <row r="41" spans="1:6" s="3" customFormat="1" ht="45" x14ac:dyDescent="0.2">
      <c r="A41" s="9">
        <v>6.03</v>
      </c>
      <c r="B41" s="5" t="s">
        <v>33</v>
      </c>
      <c r="C41" s="41"/>
      <c r="D41" s="41">
        <v>2</v>
      </c>
      <c r="E41" s="6"/>
      <c r="F41" s="44"/>
    </row>
    <row r="42" spans="1:6" s="3" customFormat="1" ht="30" x14ac:dyDescent="0.2">
      <c r="A42" s="9">
        <v>6.04</v>
      </c>
      <c r="B42" s="5" t="s">
        <v>46</v>
      </c>
      <c r="C42" s="41"/>
      <c r="D42" s="41">
        <v>2</v>
      </c>
      <c r="E42" s="6"/>
      <c r="F42" s="44"/>
    </row>
    <row r="43" spans="1:6" s="3" customFormat="1" ht="15.75" x14ac:dyDescent="0.2">
      <c r="A43" s="52"/>
      <c r="B43" s="55" t="s">
        <v>4</v>
      </c>
      <c r="C43" s="51">
        <f>SUM(C39:C42)</f>
        <v>0</v>
      </c>
      <c r="D43" s="51">
        <f>SUM(D39:D42)</f>
        <v>8</v>
      </c>
      <c r="E43" s="53"/>
      <c r="F43" s="54"/>
    </row>
    <row r="44" spans="1:6" s="3" customFormat="1" ht="15.75" x14ac:dyDescent="0.2">
      <c r="A44" s="50">
        <v>7</v>
      </c>
      <c r="B44" s="117" t="s">
        <v>31</v>
      </c>
      <c r="C44" s="117"/>
      <c r="D44" s="117"/>
      <c r="E44" s="117"/>
      <c r="F44" s="117"/>
    </row>
    <row r="45" spans="1:6" s="3" customFormat="1" ht="45" x14ac:dyDescent="0.2">
      <c r="A45" s="9">
        <v>7.01</v>
      </c>
      <c r="B45" s="5" t="s">
        <v>32</v>
      </c>
      <c r="C45" s="41"/>
      <c r="D45" s="41">
        <v>2</v>
      </c>
      <c r="E45" s="6"/>
      <c r="F45" s="44"/>
    </row>
    <row r="46" spans="1:6" s="3" customFormat="1" ht="30" x14ac:dyDescent="0.2">
      <c r="A46" s="9">
        <v>7.02</v>
      </c>
      <c r="B46" s="5" t="s">
        <v>62</v>
      </c>
      <c r="C46" s="41"/>
      <c r="D46" s="41">
        <v>2</v>
      </c>
      <c r="E46" s="6"/>
      <c r="F46" s="44"/>
    </row>
    <row r="47" spans="1:6" s="3" customFormat="1" ht="61.5" customHeight="1" x14ac:dyDescent="0.2">
      <c r="A47" s="9">
        <v>7.03</v>
      </c>
      <c r="B47" s="5" t="s">
        <v>61</v>
      </c>
      <c r="C47" s="41"/>
      <c r="D47" s="41">
        <v>2</v>
      </c>
      <c r="E47" s="6"/>
      <c r="F47" s="44"/>
    </row>
    <row r="48" spans="1:6" s="3" customFormat="1" ht="45" x14ac:dyDescent="0.2">
      <c r="A48" s="56">
        <v>7.04</v>
      </c>
      <c r="B48" s="57" t="s">
        <v>27</v>
      </c>
      <c r="C48" s="58"/>
      <c r="D48" s="58">
        <v>2</v>
      </c>
      <c r="E48" s="59"/>
      <c r="F48" s="60"/>
    </row>
    <row r="49" spans="1:6" s="3" customFormat="1" ht="15.75" x14ac:dyDescent="0.2">
      <c r="A49" s="52"/>
      <c r="B49" s="55" t="s">
        <v>4</v>
      </c>
      <c r="C49" s="51">
        <f>SUM(C45:C48)</f>
        <v>0</v>
      </c>
      <c r="D49" s="51">
        <f>SUM(D45:D48)</f>
        <v>8</v>
      </c>
      <c r="E49" s="53"/>
      <c r="F49" s="54"/>
    </row>
    <row r="50" spans="1:6" s="3" customFormat="1" ht="15.75" x14ac:dyDescent="0.2">
      <c r="A50" s="50">
        <v>8</v>
      </c>
      <c r="B50" s="117" t="s">
        <v>9</v>
      </c>
      <c r="C50" s="117"/>
      <c r="D50" s="117"/>
      <c r="E50" s="117"/>
      <c r="F50" s="117"/>
    </row>
    <row r="51" spans="1:6" s="3" customFormat="1" ht="30" x14ac:dyDescent="0.2">
      <c r="A51" s="9">
        <v>8.01</v>
      </c>
      <c r="B51" s="5" t="s">
        <v>71</v>
      </c>
      <c r="C51" s="41"/>
      <c r="D51" s="41">
        <v>2</v>
      </c>
      <c r="E51" s="6"/>
      <c r="F51" s="44"/>
    </row>
    <row r="52" spans="1:6" s="3" customFormat="1" ht="15.75" customHeight="1" x14ac:dyDescent="0.2">
      <c r="A52" s="9">
        <v>8.02</v>
      </c>
      <c r="B52" s="5" t="s">
        <v>20</v>
      </c>
      <c r="C52" s="41"/>
      <c r="D52" s="41">
        <v>2</v>
      </c>
      <c r="E52" s="6"/>
      <c r="F52" s="44"/>
    </row>
    <row r="53" spans="1:6" s="3" customFormat="1" ht="45" x14ac:dyDescent="0.2">
      <c r="A53" s="9">
        <v>8.0299999999999994</v>
      </c>
      <c r="B53" s="5" t="s">
        <v>72</v>
      </c>
      <c r="C53" s="41"/>
      <c r="D53" s="41">
        <v>2</v>
      </c>
      <c r="E53" s="6"/>
      <c r="F53" s="44"/>
    </row>
    <row r="54" spans="1:6" s="3" customFormat="1" ht="45" x14ac:dyDescent="0.2">
      <c r="A54" s="9">
        <v>8.0399999999999991</v>
      </c>
      <c r="B54" s="5" t="s">
        <v>73</v>
      </c>
      <c r="C54" s="41"/>
      <c r="D54" s="41">
        <v>2</v>
      </c>
      <c r="E54" s="6"/>
      <c r="F54" s="44"/>
    </row>
    <row r="55" spans="1:6" s="3" customFormat="1" ht="15.75" x14ac:dyDescent="0.2">
      <c r="A55" s="52"/>
      <c r="B55" s="55" t="s">
        <v>4</v>
      </c>
      <c r="C55" s="51">
        <f>SUM(C51:C54)</f>
        <v>0</v>
      </c>
      <c r="D55" s="51">
        <f>SUM(D51:D54)</f>
        <v>8</v>
      </c>
      <c r="E55" s="53"/>
      <c r="F55" s="54"/>
    </row>
    <row r="56" spans="1:6" s="7" customFormat="1" ht="15.75" x14ac:dyDescent="0.2">
      <c r="A56" s="50">
        <v>9</v>
      </c>
      <c r="B56" s="117" t="s">
        <v>10</v>
      </c>
      <c r="C56" s="117"/>
      <c r="D56" s="117"/>
      <c r="E56" s="117"/>
      <c r="F56" s="117"/>
    </row>
    <row r="57" spans="1:6" s="3" customFormat="1" ht="45" x14ac:dyDescent="0.2">
      <c r="A57" s="9">
        <v>9.01</v>
      </c>
      <c r="B57" s="5" t="s">
        <v>74</v>
      </c>
      <c r="C57" s="41"/>
      <c r="D57" s="41">
        <v>2</v>
      </c>
      <c r="E57" s="6"/>
      <c r="F57" s="44"/>
    </row>
    <row r="58" spans="1:6" s="3" customFormat="1" ht="60" x14ac:dyDescent="0.2">
      <c r="A58" s="9">
        <v>9.02</v>
      </c>
      <c r="B58" s="5" t="s">
        <v>34</v>
      </c>
      <c r="C58" s="41"/>
      <c r="D58" s="41">
        <v>2</v>
      </c>
      <c r="E58" s="6"/>
      <c r="F58" s="44"/>
    </row>
    <row r="59" spans="1:6" s="3" customFormat="1" ht="15.75" x14ac:dyDescent="0.2">
      <c r="A59" s="9" t="s">
        <v>22</v>
      </c>
      <c r="B59" s="5" t="s">
        <v>78</v>
      </c>
      <c r="C59" s="47"/>
      <c r="D59" s="41"/>
      <c r="E59" s="6"/>
      <c r="F59" s="44"/>
    </row>
    <row r="60" spans="1:6" s="3" customFormat="1" ht="15.75" x14ac:dyDescent="0.2">
      <c r="A60" s="9" t="s">
        <v>23</v>
      </c>
      <c r="B60" s="5" t="s">
        <v>79</v>
      </c>
      <c r="C60" s="47"/>
      <c r="D60" s="41"/>
      <c r="E60" s="6"/>
      <c r="F60" s="44"/>
    </row>
    <row r="61" spans="1:6" s="3" customFormat="1" ht="15.75" x14ac:dyDescent="0.2">
      <c r="A61" s="9" t="s">
        <v>24</v>
      </c>
      <c r="B61" s="5" t="s">
        <v>80</v>
      </c>
      <c r="C61" s="47"/>
      <c r="D61" s="41"/>
      <c r="E61" s="6"/>
      <c r="F61" s="44"/>
    </row>
    <row r="62" spans="1:6" s="3" customFormat="1" ht="15.75" x14ac:dyDescent="0.2">
      <c r="A62" s="9" t="s">
        <v>40</v>
      </c>
      <c r="B62" s="5" t="s">
        <v>81</v>
      </c>
      <c r="C62" s="47"/>
      <c r="D62" s="41"/>
      <c r="E62" s="6"/>
      <c r="F62" s="44"/>
    </row>
    <row r="63" spans="1:6" s="3" customFormat="1" ht="15.75" x14ac:dyDescent="0.2">
      <c r="A63" s="9" t="s">
        <v>25</v>
      </c>
      <c r="B63" s="5" t="s">
        <v>82</v>
      </c>
      <c r="C63" s="47"/>
      <c r="D63" s="41"/>
      <c r="E63" s="6"/>
      <c r="F63" s="44"/>
    </row>
    <row r="64" spans="1:6" s="3" customFormat="1" ht="15.75" x14ac:dyDescent="0.2">
      <c r="A64" s="9" t="s">
        <v>75</v>
      </c>
      <c r="B64" s="5" t="s">
        <v>83</v>
      </c>
      <c r="C64" s="47"/>
      <c r="D64" s="41"/>
      <c r="E64" s="6"/>
      <c r="F64" s="44"/>
    </row>
    <row r="65" spans="1:6" s="3" customFormat="1" ht="15.75" x14ac:dyDescent="0.2">
      <c r="A65" s="9" t="s">
        <v>76</v>
      </c>
      <c r="B65" s="5" t="s">
        <v>84</v>
      </c>
      <c r="C65" s="47"/>
      <c r="D65" s="41"/>
      <c r="E65" s="6"/>
      <c r="F65" s="44"/>
    </row>
    <row r="66" spans="1:6" s="3" customFormat="1" ht="15.75" x14ac:dyDescent="0.2">
      <c r="A66" s="9" t="s">
        <v>77</v>
      </c>
      <c r="B66" s="5" t="s">
        <v>85</v>
      </c>
      <c r="C66" s="47"/>
      <c r="D66" s="41"/>
      <c r="E66" s="6"/>
      <c r="F66" s="44"/>
    </row>
    <row r="67" spans="1:6" s="3" customFormat="1" ht="30" x14ac:dyDescent="0.2">
      <c r="A67" s="9">
        <v>9.0299999999999994</v>
      </c>
      <c r="B67" s="5" t="s">
        <v>63</v>
      </c>
      <c r="C67" s="41"/>
      <c r="D67" s="41">
        <v>2</v>
      </c>
      <c r="E67" s="6"/>
      <c r="F67" s="44"/>
    </row>
    <row r="68" spans="1:6" s="3" customFormat="1" ht="30" x14ac:dyDescent="0.2">
      <c r="A68" s="9">
        <v>9.0399999999999991</v>
      </c>
      <c r="B68" s="5" t="s">
        <v>86</v>
      </c>
      <c r="C68" s="41"/>
      <c r="D68" s="41">
        <v>2</v>
      </c>
      <c r="E68" s="6"/>
      <c r="F68" s="44"/>
    </row>
    <row r="69" spans="1:6" s="3" customFormat="1" ht="45" x14ac:dyDescent="0.2">
      <c r="A69" s="9">
        <v>9.0500000000000007</v>
      </c>
      <c r="B69" s="5" t="s">
        <v>98</v>
      </c>
      <c r="C69" s="41"/>
      <c r="D69" s="41">
        <v>2</v>
      </c>
      <c r="E69" s="6"/>
      <c r="F69" s="44"/>
    </row>
    <row r="70" spans="1:6" s="3" customFormat="1" ht="90" x14ac:dyDescent="0.2">
      <c r="A70" s="9">
        <v>9.06</v>
      </c>
      <c r="B70" s="5" t="s">
        <v>88</v>
      </c>
      <c r="C70" s="41"/>
      <c r="D70" s="41">
        <v>2</v>
      </c>
      <c r="E70" s="6"/>
      <c r="F70" s="44"/>
    </row>
    <row r="71" spans="1:6" s="3" customFormat="1" ht="30" x14ac:dyDescent="0.2">
      <c r="A71" s="9">
        <v>9.07</v>
      </c>
      <c r="B71" s="5" t="s">
        <v>87</v>
      </c>
      <c r="C71" s="41"/>
      <c r="D71" s="41">
        <v>2</v>
      </c>
      <c r="E71" s="6"/>
      <c r="F71" s="44"/>
    </row>
    <row r="72" spans="1:6" s="3" customFormat="1" ht="15.75" x14ac:dyDescent="0.2">
      <c r="A72" s="52"/>
      <c r="B72" s="55" t="s">
        <v>4</v>
      </c>
      <c r="C72" s="51">
        <f>SUM(C57:C71)</f>
        <v>0</v>
      </c>
      <c r="D72" s="51">
        <f>SUM(D57:D71)</f>
        <v>14</v>
      </c>
      <c r="E72" s="53"/>
      <c r="F72" s="54"/>
    </row>
    <row r="73" spans="1:6" s="3" customFormat="1" ht="15.75" x14ac:dyDescent="0.2">
      <c r="A73" s="50">
        <v>10</v>
      </c>
      <c r="B73" s="117" t="s">
        <v>11</v>
      </c>
      <c r="C73" s="117"/>
      <c r="D73" s="117"/>
      <c r="E73" s="117"/>
      <c r="F73" s="117"/>
    </row>
    <row r="74" spans="1:6" s="3" customFormat="1" ht="45" x14ac:dyDescent="0.2">
      <c r="A74" s="9">
        <v>10.01</v>
      </c>
      <c r="B74" s="5" t="s">
        <v>21</v>
      </c>
      <c r="C74" s="41"/>
      <c r="D74" s="41">
        <v>2</v>
      </c>
      <c r="E74" s="6"/>
      <c r="F74" s="44"/>
    </row>
    <row r="75" spans="1:6" s="3" customFormat="1" ht="60" x14ac:dyDescent="0.2">
      <c r="A75" s="9">
        <v>10.02</v>
      </c>
      <c r="B75" s="5" t="s">
        <v>28</v>
      </c>
      <c r="C75" s="41"/>
      <c r="D75" s="41">
        <v>2</v>
      </c>
      <c r="E75" s="6"/>
      <c r="F75" s="44"/>
    </row>
    <row r="76" spans="1:6" s="3" customFormat="1" ht="15.75" x14ac:dyDescent="0.2">
      <c r="A76" s="9" t="s">
        <v>22</v>
      </c>
      <c r="B76" s="5" t="s">
        <v>89</v>
      </c>
      <c r="C76" s="47"/>
      <c r="D76" s="47" t="s">
        <v>59</v>
      </c>
      <c r="E76" s="6"/>
      <c r="F76" s="44"/>
    </row>
    <row r="77" spans="1:6" s="3" customFormat="1" ht="30" x14ac:dyDescent="0.2">
      <c r="A77" s="9" t="s">
        <v>23</v>
      </c>
      <c r="B77" s="5" t="s">
        <v>90</v>
      </c>
      <c r="C77" s="47"/>
      <c r="D77" s="47" t="s">
        <v>59</v>
      </c>
      <c r="E77" s="6"/>
      <c r="F77" s="44"/>
    </row>
    <row r="78" spans="1:6" s="3" customFormat="1" ht="30" x14ac:dyDescent="0.2">
      <c r="A78" s="9" t="s">
        <v>24</v>
      </c>
      <c r="B78" s="5" t="s">
        <v>91</v>
      </c>
      <c r="C78" s="41"/>
      <c r="D78" s="47" t="s">
        <v>59</v>
      </c>
      <c r="E78" s="6"/>
      <c r="F78" s="44"/>
    </row>
    <row r="79" spans="1:6" s="3" customFormat="1" ht="30" x14ac:dyDescent="0.2">
      <c r="A79" s="61">
        <v>10.029999999999999</v>
      </c>
      <c r="B79" s="62" t="s">
        <v>129</v>
      </c>
      <c r="C79" s="63"/>
      <c r="D79" s="64">
        <v>2</v>
      </c>
      <c r="E79" s="65"/>
      <c r="F79" s="66"/>
    </row>
    <row r="80" spans="1:6" s="3" customFormat="1" ht="15.75" x14ac:dyDescent="0.2">
      <c r="A80" s="52"/>
      <c r="B80" s="55" t="s">
        <v>4</v>
      </c>
      <c r="C80" s="51">
        <f>SUM(C74:C79)</f>
        <v>0</v>
      </c>
      <c r="D80" s="51">
        <f>SUM(D74:D79)</f>
        <v>6</v>
      </c>
      <c r="E80" s="53"/>
      <c r="F80" s="54"/>
    </row>
    <row r="81" spans="1:6" s="3" customFormat="1" ht="15.75" x14ac:dyDescent="0.2">
      <c r="A81" s="50">
        <v>11</v>
      </c>
      <c r="B81" s="117" t="s">
        <v>12</v>
      </c>
      <c r="C81" s="117"/>
      <c r="D81" s="117"/>
      <c r="E81" s="117"/>
      <c r="F81" s="117"/>
    </row>
    <row r="82" spans="1:6" s="3" customFormat="1" ht="60" customHeight="1" x14ac:dyDescent="0.2">
      <c r="A82" s="9">
        <v>11.01</v>
      </c>
      <c r="B82" s="5" t="s">
        <v>92</v>
      </c>
      <c r="C82" s="41"/>
      <c r="D82" s="41">
        <v>2</v>
      </c>
      <c r="E82" s="6"/>
      <c r="F82" s="44"/>
    </row>
    <row r="83" spans="1:6" s="3" customFormat="1" ht="45" x14ac:dyDescent="0.2">
      <c r="A83" s="9">
        <v>11.02</v>
      </c>
      <c r="B83" s="5" t="s">
        <v>43</v>
      </c>
      <c r="C83" s="41"/>
      <c r="D83" s="41">
        <v>2</v>
      </c>
      <c r="E83" s="6"/>
      <c r="F83" s="44"/>
    </row>
    <row r="84" spans="1:6" s="3" customFormat="1" ht="15.75" x14ac:dyDescent="0.2">
      <c r="A84" s="52"/>
      <c r="B84" s="55" t="s">
        <v>4</v>
      </c>
      <c r="C84" s="51">
        <f>SUM(C82:C83)</f>
        <v>0</v>
      </c>
      <c r="D84" s="51">
        <f>SUM(D82:D83)</f>
        <v>4</v>
      </c>
      <c r="E84" s="53"/>
      <c r="F84" s="54"/>
    </row>
    <row r="85" spans="1:6" s="3" customFormat="1" ht="15.75" x14ac:dyDescent="0.2">
      <c r="A85" s="50">
        <v>12</v>
      </c>
      <c r="B85" s="117" t="s">
        <v>0</v>
      </c>
      <c r="C85" s="117"/>
      <c r="D85" s="117"/>
      <c r="E85" s="117"/>
      <c r="F85" s="117"/>
    </row>
    <row r="86" spans="1:6" s="3" customFormat="1" ht="30" x14ac:dyDescent="0.2">
      <c r="A86" s="9">
        <v>12.01</v>
      </c>
      <c r="B86" s="5" t="s">
        <v>93</v>
      </c>
      <c r="C86" s="41"/>
      <c r="D86" s="41">
        <v>2</v>
      </c>
      <c r="E86" s="6"/>
      <c r="F86" s="44"/>
    </row>
    <row r="87" spans="1:6" s="3" customFormat="1" ht="105" customHeight="1" x14ac:dyDescent="0.2">
      <c r="A87" s="9">
        <v>12.02</v>
      </c>
      <c r="B87" s="5" t="s">
        <v>94</v>
      </c>
      <c r="C87" s="41"/>
      <c r="D87" s="41">
        <v>2</v>
      </c>
      <c r="E87" s="6"/>
      <c r="F87" s="44"/>
    </row>
    <row r="88" spans="1:6" s="3" customFormat="1" ht="75" x14ac:dyDescent="0.2">
      <c r="A88" s="9">
        <v>12.03</v>
      </c>
      <c r="B88" s="5" t="s">
        <v>103</v>
      </c>
      <c r="C88" s="41"/>
      <c r="D88" s="41">
        <v>2</v>
      </c>
      <c r="E88" s="6"/>
      <c r="F88" s="44"/>
    </row>
    <row r="89" spans="1:6" s="3" customFormat="1" ht="90" x14ac:dyDescent="0.2">
      <c r="A89" s="9">
        <v>12.04</v>
      </c>
      <c r="B89" s="5" t="s">
        <v>95</v>
      </c>
      <c r="C89" s="41"/>
      <c r="D89" s="41">
        <v>2</v>
      </c>
      <c r="E89" s="6"/>
      <c r="F89" s="44"/>
    </row>
    <row r="90" spans="1:6" s="3" customFormat="1" ht="45" x14ac:dyDescent="0.2">
      <c r="A90" s="9">
        <v>12.05</v>
      </c>
      <c r="B90" s="5" t="s">
        <v>1</v>
      </c>
      <c r="C90" s="41"/>
      <c r="D90" s="41">
        <v>2</v>
      </c>
      <c r="E90" s="6"/>
      <c r="F90" s="44"/>
    </row>
    <row r="91" spans="1:6" s="3" customFormat="1" ht="60" x14ac:dyDescent="0.2">
      <c r="A91" s="9">
        <v>12.06</v>
      </c>
      <c r="B91" s="5" t="s">
        <v>2</v>
      </c>
      <c r="C91" s="41"/>
      <c r="D91" s="41">
        <v>2</v>
      </c>
      <c r="E91" s="6"/>
      <c r="F91" s="44"/>
    </row>
    <row r="92" spans="1:6" s="3" customFormat="1" ht="90" x14ac:dyDescent="0.2">
      <c r="A92" s="9">
        <v>12.07</v>
      </c>
      <c r="B92" s="5" t="s">
        <v>96</v>
      </c>
      <c r="C92" s="41"/>
      <c r="D92" s="41">
        <v>2</v>
      </c>
      <c r="E92" s="6"/>
      <c r="F92" s="44"/>
    </row>
    <row r="93" spans="1:6" s="3" customFormat="1" ht="90" x14ac:dyDescent="0.2">
      <c r="A93" s="9">
        <v>12.08</v>
      </c>
      <c r="B93" s="5" t="s">
        <v>35</v>
      </c>
      <c r="C93" s="41"/>
      <c r="D93" s="41">
        <v>2</v>
      </c>
      <c r="E93" s="6"/>
      <c r="F93" s="44"/>
    </row>
    <row r="94" spans="1:6" s="3" customFormat="1" ht="90" x14ac:dyDescent="0.2">
      <c r="A94" s="9">
        <v>12.09</v>
      </c>
      <c r="B94" s="5" t="s">
        <v>36</v>
      </c>
      <c r="C94" s="41"/>
      <c r="D94" s="41">
        <v>2</v>
      </c>
      <c r="E94" s="6"/>
      <c r="F94" s="44"/>
    </row>
    <row r="95" spans="1:6" s="3" customFormat="1" ht="30" x14ac:dyDescent="0.2">
      <c r="A95" s="9">
        <v>12.1</v>
      </c>
      <c r="B95" s="5" t="s">
        <v>13</v>
      </c>
      <c r="C95" s="41"/>
      <c r="D95" s="41">
        <v>2</v>
      </c>
      <c r="E95" s="6"/>
      <c r="F95" s="44"/>
    </row>
    <row r="96" spans="1:6" s="3" customFormat="1" ht="15.75" x14ac:dyDescent="0.2">
      <c r="A96" s="52"/>
      <c r="B96" s="55" t="s">
        <v>4</v>
      </c>
      <c r="C96" s="51">
        <f>SUM(C86:C95)</f>
        <v>0</v>
      </c>
      <c r="D96" s="51">
        <f>SUM(D86:D95)</f>
        <v>20</v>
      </c>
      <c r="E96" s="53"/>
      <c r="F96" s="54"/>
    </row>
    <row r="97" spans="1:6" s="3" customFormat="1" ht="33.75" customHeight="1" x14ac:dyDescent="0.2">
      <c r="A97" s="49">
        <v>13</v>
      </c>
      <c r="B97" s="120" t="s">
        <v>48</v>
      </c>
      <c r="C97" s="120"/>
      <c r="D97" s="120"/>
      <c r="E97" s="120"/>
      <c r="F97" s="120"/>
    </row>
    <row r="98" spans="1:6" s="3" customFormat="1" ht="110.25" customHeight="1" x14ac:dyDescent="0.2">
      <c r="A98" s="9">
        <v>13.01</v>
      </c>
      <c r="B98" s="5" t="s">
        <v>49</v>
      </c>
      <c r="C98" s="41"/>
      <c r="D98" s="41">
        <v>2</v>
      </c>
      <c r="E98" s="6"/>
      <c r="F98" s="44"/>
    </row>
    <row r="99" spans="1:6" s="3" customFormat="1" ht="30" x14ac:dyDescent="0.2">
      <c r="A99" s="9">
        <v>13.02</v>
      </c>
      <c r="B99" s="5" t="s">
        <v>50</v>
      </c>
      <c r="C99" s="41"/>
      <c r="D99" s="41">
        <v>2</v>
      </c>
      <c r="E99" s="6"/>
      <c r="F99" s="44"/>
    </row>
    <row r="100" spans="1:6" s="3" customFormat="1" ht="61.5" customHeight="1" x14ac:dyDescent="0.2">
      <c r="A100" s="9">
        <v>13.03</v>
      </c>
      <c r="B100" s="5" t="s">
        <v>51</v>
      </c>
      <c r="C100" s="41"/>
      <c r="D100" s="41">
        <v>2</v>
      </c>
      <c r="E100" s="6"/>
      <c r="F100" s="44"/>
    </row>
    <row r="101" spans="1:6" s="3" customFormat="1" x14ac:dyDescent="0.2">
      <c r="A101" s="9">
        <v>13.04</v>
      </c>
      <c r="B101" s="5" t="s">
        <v>65</v>
      </c>
      <c r="C101" s="41"/>
      <c r="D101" s="41">
        <v>2</v>
      </c>
      <c r="E101" s="6"/>
      <c r="F101" s="44"/>
    </row>
    <row r="102" spans="1:6" s="3" customFormat="1" ht="30" x14ac:dyDescent="0.2">
      <c r="A102" s="9">
        <v>13.05</v>
      </c>
      <c r="B102" s="5" t="s">
        <v>64</v>
      </c>
      <c r="C102" s="41"/>
      <c r="D102" s="41">
        <v>2</v>
      </c>
      <c r="E102" s="6"/>
      <c r="F102" s="44"/>
    </row>
    <row r="103" spans="1:6" s="3" customFormat="1" x14ac:dyDescent="0.2">
      <c r="A103" s="9">
        <v>13.06</v>
      </c>
      <c r="B103" s="5" t="s">
        <v>66</v>
      </c>
      <c r="C103" s="41"/>
      <c r="D103" s="41">
        <v>2</v>
      </c>
      <c r="E103" s="6"/>
      <c r="F103" s="44"/>
    </row>
    <row r="104" spans="1:6" s="3" customFormat="1" x14ac:dyDescent="0.2">
      <c r="A104" s="9">
        <v>13.07</v>
      </c>
      <c r="B104" s="5" t="s">
        <v>67</v>
      </c>
      <c r="C104" s="41"/>
      <c r="D104" s="41">
        <v>2</v>
      </c>
      <c r="E104" s="6"/>
      <c r="F104" s="44"/>
    </row>
    <row r="105" spans="1:6" s="3" customFormat="1" ht="15.75" x14ac:dyDescent="0.2">
      <c r="A105" s="52"/>
      <c r="B105" s="55" t="s">
        <v>4</v>
      </c>
      <c r="C105" s="51">
        <f>SUM(C98:C104)</f>
        <v>0</v>
      </c>
      <c r="D105" s="51">
        <f>SUM(D98:D104)</f>
        <v>14</v>
      </c>
      <c r="E105" s="53"/>
      <c r="F105" s="54"/>
    </row>
    <row r="106" spans="1:6" s="3" customFormat="1" ht="33.75" customHeight="1" x14ac:dyDescent="0.2">
      <c r="A106" s="49">
        <v>14</v>
      </c>
      <c r="B106" s="120" t="s">
        <v>52</v>
      </c>
      <c r="C106" s="120"/>
      <c r="D106" s="120"/>
      <c r="E106" s="120"/>
      <c r="F106" s="120"/>
    </row>
    <row r="107" spans="1:6" s="3" customFormat="1" ht="60" x14ac:dyDescent="0.2">
      <c r="A107" s="9">
        <v>14.01</v>
      </c>
      <c r="B107" s="5" t="s">
        <v>53</v>
      </c>
      <c r="C107" s="41"/>
      <c r="D107" s="41">
        <v>2</v>
      </c>
      <c r="E107" s="6"/>
      <c r="F107" s="44"/>
    </row>
    <row r="108" spans="1:6" s="3" customFormat="1" ht="30" x14ac:dyDescent="0.2">
      <c r="A108" s="9">
        <v>14.02</v>
      </c>
      <c r="B108" s="5" t="s">
        <v>54</v>
      </c>
      <c r="C108" s="41"/>
      <c r="D108" s="41">
        <v>2</v>
      </c>
      <c r="E108" s="6"/>
      <c r="F108" s="44"/>
    </row>
    <row r="109" spans="1:6" s="3" customFormat="1" ht="60" x14ac:dyDescent="0.2">
      <c r="A109" s="9">
        <v>14.03</v>
      </c>
      <c r="B109" s="5" t="s">
        <v>55</v>
      </c>
      <c r="C109" s="41"/>
      <c r="D109" s="41">
        <v>2</v>
      </c>
      <c r="E109" s="6"/>
      <c r="F109" s="44"/>
    </row>
    <row r="110" spans="1:6" s="3" customFormat="1" ht="60.75" customHeight="1" x14ac:dyDescent="0.2">
      <c r="A110" s="9">
        <v>14.04</v>
      </c>
      <c r="B110" s="5" t="s">
        <v>56</v>
      </c>
      <c r="C110" s="41"/>
      <c r="D110" s="41">
        <v>2</v>
      </c>
      <c r="E110" s="6"/>
      <c r="F110" s="44"/>
    </row>
    <row r="111" spans="1:6" s="3" customFormat="1" ht="75" x14ac:dyDescent="0.2">
      <c r="A111" s="9">
        <v>14.05</v>
      </c>
      <c r="B111" s="5" t="s">
        <v>57</v>
      </c>
      <c r="C111" s="41"/>
      <c r="D111" s="41">
        <v>2</v>
      </c>
      <c r="E111" s="6"/>
      <c r="F111" s="44"/>
    </row>
    <row r="112" spans="1:6" s="3" customFormat="1" ht="15.75" x14ac:dyDescent="0.2">
      <c r="A112" s="52"/>
      <c r="B112" s="55" t="s">
        <v>4</v>
      </c>
      <c r="C112" s="51">
        <f>SUM(C107:C111)</f>
        <v>0</v>
      </c>
      <c r="D112" s="51">
        <f>SUM(D107:D111)</f>
        <v>10</v>
      </c>
      <c r="E112" s="53"/>
      <c r="F112" s="54"/>
    </row>
    <row r="113" spans="1:6" s="3" customFormat="1" ht="15.75" x14ac:dyDescent="0.2">
      <c r="A113" s="52"/>
      <c r="B113" s="55" t="s">
        <v>124</v>
      </c>
      <c r="C113" s="51">
        <f>SUM(C14+C20+C24+C29+C37+C43+C49+C55+C72+C80+C84+C96+C105+C112)</f>
        <v>0</v>
      </c>
      <c r="D113" s="51">
        <f>SUM(D14+D20+D24+D29+D37+D43+D49+D55+D72+D80+D84+D96+D105+D112)</f>
        <v>116</v>
      </c>
      <c r="E113" s="53"/>
      <c r="F113" s="54"/>
    </row>
    <row r="114" spans="1:6" s="3" customFormat="1" ht="15.75" x14ac:dyDescent="0.2">
      <c r="A114" s="52"/>
      <c r="B114" s="55" t="s">
        <v>125</v>
      </c>
      <c r="C114" s="119">
        <f>SUM(C113/D113)</f>
        <v>0</v>
      </c>
      <c r="D114" s="119"/>
      <c r="E114" s="53"/>
      <c r="F114" s="54"/>
    </row>
    <row r="115" spans="1:6" s="3" customFormat="1" ht="168" customHeight="1" x14ac:dyDescent="0.2">
      <c r="A115" s="48" t="s">
        <v>47</v>
      </c>
      <c r="B115" s="118"/>
      <c r="C115" s="118"/>
      <c r="D115" s="118"/>
      <c r="E115" s="118"/>
      <c r="F115" s="118"/>
    </row>
    <row r="116" spans="1:6" s="3" customFormat="1" x14ac:dyDescent="0.2">
      <c r="A116" s="39"/>
      <c r="C116" s="42"/>
      <c r="D116" s="42"/>
      <c r="E116" s="4"/>
      <c r="F116" s="45"/>
    </row>
    <row r="117" spans="1:6" x14ac:dyDescent="0.2">
      <c r="A117" s="39"/>
      <c r="C117" s="42"/>
      <c r="D117" s="42"/>
    </row>
    <row r="118" spans="1:6" x14ac:dyDescent="0.2">
      <c r="A118" s="125" t="s">
        <v>126</v>
      </c>
      <c r="B118" s="125"/>
      <c r="C118" s="42"/>
      <c r="D118" s="42"/>
    </row>
    <row r="119" spans="1:6" x14ac:dyDescent="0.2">
      <c r="A119" s="124" t="s">
        <v>105</v>
      </c>
      <c r="B119" s="124"/>
      <c r="C119" s="42"/>
      <c r="D119" s="42"/>
    </row>
    <row r="120" spans="1:6" x14ac:dyDescent="0.2">
      <c r="A120" s="124" t="s">
        <v>106</v>
      </c>
      <c r="B120" s="124"/>
      <c r="C120" s="42"/>
      <c r="D120" s="42"/>
    </row>
    <row r="121" spans="1:6" x14ac:dyDescent="0.2">
      <c r="A121" s="124" t="s">
        <v>107</v>
      </c>
      <c r="B121" s="124"/>
      <c r="C121" s="42"/>
      <c r="D121" s="42"/>
    </row>
    <row r="122" spans="1:6" x14ac:dyDescent="0.2">
      <c r="A122" s="124" t="s">
        <v>108</v>
      </c>
      <c r="B122" s="124"/>
      <c r="C122" s="42"/>
      <c r="D122" s="42"/>
    </row>
    <row r="123" spans="1:6" x14ac:dyDescent="0.2">
      <c r="A123" s="39"/>
      <c r="C123" s="42"/>
      <c r="D123" s="42"/>
    </row>
    <row r="124" spans="1:6" x14ac:dyDescent="0.2">
      <c r="A124" s="39"/>
      <c r="C124" s="42"/>
      <c r="D124" s="42"/>
    </row>
    <row r="125" spans="1:6" x14ac:dyDescent="0.2">
      <c r="A125" s="39"/>
      <c r="C125" s="42"/>
      <c r="D125" s="42"/>
    </row>
    <row r="126" spans="1:6" x14ac:dyDescent="0.2">
      <c r="A126" s="39"/>
      <c r="C126" s="42"/>
      <c r="D126" s="42"/>
    </row>
    <row r="127" spans="1:6" x14ac:dyDescent="0.2">
      <c r="A127" s="39"/>
      <c r="C127" s="42"/>
      <c r="D127" s="42"/>
    </row>
    <row r="128" spans="1:6" x14ac:dyDescent="0.2">
      <c r="A128" s="39"/>
      <c r="C128" s="42"/>
      <c r="D128" s="42"/>
    </row>
    <row r="129" spans="1:4" x14ac:dyDescent="0.2">
      <c r="A129" s="39"/>
      <c r="C129" s="42"/>
      <c r="D129" s="42"/>
    </row>
    <row r="130" spans="1:4" x14ac:dyDescent="0.2">
      <c r="A130" s="39"/>
      <c r="C130" s="42"/>
      <c r="D130" s="42"/>
    </row>
    <row r="131" spans="1:4" x14ac:dyDescent="0.2">
      <c r="A131" s="39"/>
      <c r="C131" s="42"/>
      <c r="D131" s="42"/>
    </row>
    <row r="132" spans="1:4" x14ac:dyDescent="0.2">
      <c r="A132" s="39"/>
      <c r="C132" s="42"/>
      <c r="D132" s="42"/>
    </row>
    <row r="133" spans="1:4" x14ac:dyDescent="0.2">
      <c r="A133" s="39"/>
      <c r="C133" s="42"/>
      <c r="D133" s="42"/>
    </row>
    <row r="134" spans="1:4" x14ac:dyDescent="0.2">
      <c r="A134" s="39"/>
      <c r="C134" s="42"/>
      <c r="D134" s="42"/>
    </row>
    <row r="135" spans="1:4" x14ac:dyDescent="0.2">
      <c r="A135" s="39"/>
      <c r="C135" s="42"/>
      <c r="D135" s="42"/>
    </row>
    <row r="136" spans="1:4" x14ac:dyDescent="0.2">
      <c r="A136" s="39"/>
      <c r="C136" s="42"/>
      <c r="D136" s="42"/>
    </row>
    <row r="137" spans="1:4" x14ac:dyDescent="0.2">
      <c r="A137" s="39"/>
      <c r="C137" s="42"/>
      <c r="D137" s="42"/>
    </row>
    <row r="138" spans="1:4" x14ac:dyDescent="0.2">
      <c r="A138" s="39"/>
      <c r="C138" s="42"/>
      <c r="D138" s="42"/>
    </row>
    <row r="139" spans="1:4" x14ac:dyDescent="0.2">
      <c r="A139" s="39"/>
      <c r="C139" s="42"/>
      <c r="D139" s="42"/>
    </row>
    <row r="140" spans="1:4" x14ac:dyDescent="0.2">
      <c r="A140" s="39"/>
      <c r="C140" s="42"/>
      <c r="D140" s="42"/>
    </row>
    <row r="141" spans="1:4" x14ac:dyDescent="0.2">
      <c r="A141" s="39"/>
      <c r="C141" s="42"/>
      <c r="D141" s="42"/>
    </row>
    <row r="142" spans="1:4" x14ac:dyDescent="0.2">
      <c r="A142" s="39"/>
      <c r="C142" s="42"/>
      <c r="D142" s="42"/>
    </row>
    <row r="143" spans="1:4" x14ac:dyDescent="0.2">
      <c r="A143" s="39"/>
      <c r="C143" s="42"/>
      <c r="D143" s="42"/>
    </row>
    <row r="144" spans="1:4" x14ac:dyDescent="0.2">
      <c r="A144" s="39"/>
      <c r="C144" s="42"/>
      <c r="D144" s="42"/>
    </row>
    <row r="145" spans="1:4" x14ac:dyDescent="0.2">
      <c r="A145" s="39"/>
      <c r="C145" s="42"/>
      <c r="D145" s="42"/>
    </row>
    <row r="146" spans="1:4" x14ac:dyDescent="0.2">
      <c r="A146" s="39"/>
      <c r="C146" s="42"/>
      <c r="D146" s="42"/>
    </row>
    <row r="147" spans="1:4" x14ac:dyDescent="0.2">
      <c r="A147" s="39"/>
      <c r="C147" s="42"/>
      <c r="D147" s="42"/>
    </row>
    <row r="148" spans="1:4" x14ac:dyDescent="0.2">
      <c r="A148" s="39"/>
      <c r="C148" s="42"/>
      <c r="D148" s="42"/>
    </row>
    <row r="149" spans="1:4" x14ac:dyDescent="0.2">
      <c r="A149" s="39"/>
      <c r="C149" s="42"/>
      <c r="D149" s="42"/>
    </row>
    <row r="150" spans="1:4" x14ac:dyDescent="0.2">
      <c r="A150" s="39"/>
      <c r="C150" s="42"/>
      <c r="D150" s="42"/>
    </row>
    <row r="151" spans="1:4" x14ac:dyDescent="0.2">
      <c r="A151" s="39"/>
      <c r="C151" s="42"/>
      <c r="D151" s="42"/>
    </row>
    <row r="152" spans="1:4" x14ac:dyDescent="0.2">
      <c r="A152" s="39"/>
      <c r="C152" s="42"/>
      <c r="D152" s="42"/>
    </row>
    <row r="153" spans="1:4" x14ac:dyDescent="0.2">
      <c r="A153" s="39"/>
      <c r="C153" s="42"/>
      <c r="D153" s="42"/>
    </row>
    <row r="154" spans="1:4" x14ac:dyDescent="0.2">
      <c r="A154" s="39"/>
      <c r="C154" s="42"/>
      <c r="D154" s="42"/>
    </row>
    <row r="155" spans="1:4" x14ac:dyDescent="0.2">
      <c r="A155" s="39"/>
      <c r="C155" s="42"/>
      <c r="D155" s="42"/>
    </row>
    <row r="156" spans="1:4" x14ac:dyDescent="0.2">
      <c r="A156" s="39"/>
      <c r="C156" s="42"/>
      <c r="D156" s="42"/>
    </row>
    <row r="157" spans="1:4" x14ac:dyDescent="0.2">
      <c r="A157" s="39"/>
      <c r="C157" s="42"/>
      <c r="D157" s="42"/>
    </row>
    <row r="158" spans="1:4" x14ac:dyDescent="0.2">
      <c r="A158" s="39"/>
      <c r="C158" s="42"/>
      <c r="D158" s="42"/>
    </row>
    <row r="159" spans="1:4" x14ac:dyDescent="0.2">
      <c r="A159" s="39"/>
      <c r="C159" s="42"/>
      <c r="D159" s="42"/>
    </row>
    <row r="160" spans="1:4" x14ac:dyDescent="0.2">
      <c r="A160" s="39"/>
      <c r="C160" s="42"/>
      <c r="D160" s="42"/>
    </row>
    <row r="161" spans="1:4" x14ac:dyDescent="0.2">
      <c r="A161" s="39"/>
      <c r="C161" s="42"/>
      <c r="D161" s="42"/>
    </row>
    <row r="162" spans="1:4" x14ac:dyDescent="0.2">
      <c r="A162" s="39"/>
      <c r="C162" s="42"/>
      <c r="D162" s="42"/>
    </row>
    <row r="163" spans="1:4" x14ac:dyDescent="0.2">
      <c r="A163" s="39"/>
      <c r="C163" s="42"/>
      <c r="D163" s="42"/>
    </row>
    <row r="164" spans="1:4" x14ac:dyDescent="0.2">
      <c r="A164" s="39"/>
      <c r="C164" s="42"/>
      <c r="D164" s="42"/>
    </row>
    <row r="165" spans="1:4" x14ac:dyDescent="0.2">
      <c r="A165" s="39"/>
      <c r="C165" s="42"/>
      <c r="D165" s="42"/>
    </row>
    <row r="166" spans="1:4" x14ac:dyDescent="0.2">
      <c r="A166" s="39"/>
      <c r="C166" s="42"/>
      <c r="D166" s="42"/>
    </row>
    <row r="167" spans="1:4" x14ac:dyDescent="0.2">
      <c r="A167" s="39"/>
      <c r="C167" s="42"/>
      <c r="D167" s="42"/>
    </row>
    <row r="168" spans="1:4" x14ac:dyDescent="0.2">
      <c r="A168" s="39"/>
      <c r="C168" s="42"/>
      <c r="D168" s="42"/>
    </row>
    <row r="169" spans="1:4" x14ac:dyDescent="0.2">
      <c r="A169" s="39"/>
      <c r="C169" s="42"/>
      <c r="D169" s="42"/>
    </row>
    <row r="170" spans="1:4" x14ac:dyDescent="0.2">
      <c r="A170" s="39"/>
      <c r="C170" s="42"/>
      <c r="D170" s="42"/>
    </row>
    <row r="171" spans="1:4" x14ac:dyDescent="0.2">
      <c r="A171" s="39"/>
      <c r="C171" s="42"/>
      <c r="D171" s="42"/>
    </row>
    <row r="172" spans="1:4" x14ac:dyDescent="0.2">
      <c r="A172" s="39"/>
      <c r="C172" s="42"/>
      <c r="D172" s="42"/>
    </row>
    <row r="173" spans="1:4" x14ac:dyDescent="0.2">
      <c r="A173" s="39"/>
      <c r="C173" s="42"/>
      <c r="D173" s="42"/>
    </row>
    <row r="174" spans="1:4" x14ac:dyDescent="0.2">
      <c r="A174" s="39"/>
      <c r="C174" s="42"/>
      <c r="D174" s="42"/>
    </row>
    <row r="175" spans="1:4" x14ac:dyDescent="0.2">
      <c r="A175" s="39"/>
      <c r="C175" s="42"/>
      <c r="D175" s="42"/>
    </row>
    <row r="176" spans="1:4" x14ac:dyDescent="0.2">
      <c r="A176" s="39"/>
      <c r="C176" s="42"/>
      <c r="D176" s="42"/>
    </row>
    <row r="177" spans="1:4" x14ac:dyDescent="0.2">
      <c r="A177" s="39"/>
      <c r="C177" s="42"/>
      <c r="D177" s="42"/>
    </row>
    <row r="178" spans="1:4" x14ac:dyDescent="0.2">
      <c r="A178" s="39"/>
      <c r="C178" s="42"/>
      <c r="D178" s="42"/>
    </row>
    <row r="179" spans="1:4" x14ac:dyDescent="0.2">
      <c r="A179" s="39"/>
      <c r="C179" s="42"/>
      <c r="D179" s="42"/>
    </row>
    <row r="180" spans="1:4" x14ac:dyDescent="0.2">
      <c r="A180" s="39"/>
      <c r="C180" s="42"/>
      <c r="D180" s="42"/>
    </row>
    <row r="181" spans="1:4" x14ac:dyDescent="0.2">
      <c r="A181" s="39"/>
      <c r="C181" s="42"/>
      <c r="D181" s="42"/>
    </row>
    <row r="182" spans="1:4" x14ac:dyDescent="0.2">
      <c r="A182" s="39"/>
      <c r="C182" s="42"/>
      <c r="D182" s="42"/>
    </row>
    <row r="183" spans="1:4" x14ac:dyDescent="0.2">
      <c r="A183" s="39"/>
      <c r="C183" s="42"/>
      <c r="D183" s="42"/>
    </row>
    <row r="184" spans="1:4" x14ac:dyDescent="0.2">
      <c r="A184" s="39"/>
      <c r="C184" s="42"/>
      <c r="D184" s="42"/>
    </row>
    <row r="185" spans="1:4" x14ac:dyDescent="0.2">
      <c r="A185" s="39"/>
      <c r="C185" s="42"/>
      <c r="D185" s="42"/>
    </row>
    <row r="186" spans="1:4" x14ac:dyDescent="0.2">
      <c r="A186" s="39"/>
      <c r="C186" s="42"/>
      <c r="D186" s="42"/>
    </row>
    <row r="187" spans="1:4" x14ac:dyDescent="0.2">
      <c r="A187" s="39"/>
      <c r="C187" s="42"/>
      <c r="D187" s="42"/>
    </row>
    <row r="188" spans="1:4" x14ac:dyDescent="0.2">
      <c r="A188" s="39"/>
      <c r="C188" s="42"/>
      <c r="D188" s="42"/>
    </row>
    <row r="189" spans="1:4" x14ac:dyDescent="0.2">
      <c r="A189" s="39"/>
      <c r="C189" s="42"/>
      <c r="D189" s="42"/>
    </row>
    <row r="190" spans="1:4" x14ac:dyDescent="0.2">
      <c r="A190" s="39"/>
      <c r="C190" s="42"/>
      <c r="D190" s="42"/>
    </row>
    <row r="191" spans="1:4" x14ac:dyDescent="0.2">
      <c r="A191" s="39"/>
      <c r="C191" s="42"/>
      <c r="D191" s="42"/>
    </row>
    <row r="192" spans="1:4" x14ac:dyDescent="0.2">
      <c r="A192" s="39"/>
      <c r="C192" s="42"/>
      <c r="D192" s="42"/>
    </row>
    <row r="193" spans="1:4" x14ac:dyDescent="0.2">
      <c r="A193" s="39"/>
      <c r="C193" s="42"/>
      <c r="D193" s="42"/>
    </row>
    <row r="194" spans="1:4" x14ac:dyDescent="0.2">
      <c r="A194" s="39"/>
      <c r="C194" s="42"/>
      <c r="D194" s="42"/>
    </row>
    <row r="195" spans="1:4" x14ac:dyDescent="0.2">
      <c r="A195" s="39"/>
      <c r="C195" s="42"/>
      <c r="D195" s="42"/>
    </row>
    <row r="196" spans="1:4" x14ac:dyDescent="0.2">
      <c r="A196" s="39"/>
      <c r="C196" s="42"/>
      <c r="D196" s="42"/>
    </row>
    <row r="197" spans="1:4" x14ac:dyDescent="0.2">
      <c r="A197" s="39"/>
      <c r="C197" s="42"/>
      <c r="D197" s="42"/>
    </row>
    <row r="198" spans="1:4" x14ac:dyDescent="0.2">
      <c r="A198" s="39"/>
      <c r="C198" s="42"/>
      <c r="D198" s="42"/>
    </row>
    <row r="199" spans="1:4" x14ac:dyDescent="0.2">
      <c r="A199" s="39"/>
      <c r="C199" s="42"/>
      <c r="D199" s="42"/>
    </row>
    <row r="200" spans="1:4" x14ac:dyDescent="0.2">
      <c r="A200" s="39"/>
      <c r="C200" s="42"/>
      <c r="D200" s="42"/>
    </row>
    <row r="201" spans="1:4" x14ac:dyDescent="0.2">
      <c r="A201" s="39"/>
      <c r="C201" s="42"/>
      <c r="D201" s="42"/>
    </row>
    <row r="202" spans="1:4" x14ac:dyDescent="0.2">
      <c r="A202" s="39"/>
      <c r="C202" s="42"/>
      <c r="D202" s="42"/>
    </row>
    <row r="203" spans="1:4" x14ac:dyDescent="0.2">
      <c r="A203" s="39"/>
      <c r="C203" s="42"/>
      <c r="D203" s="42"/>
    </row>
    <row r="204" spans="1:4" x14ac:dyDescent="0.2">
      <c r="A204" s="39"/>
      <c r="C204" s="42"/>
      <c r="D204" s="42"/>
    </row>
    <row r="205" spans="1:4" x14ac:dyDescent="0.2">
      <c r="A205" s="39"/>
      <c r="C205" s="42"/>
      <c r="D205" s="42"/>
    </row>
    <row r="206" spans="1:4" x14ac:dyDescent="0.2">
      <c r="A206" s="39"/>
      <c r="C206" s="42"/>
      <c r="D206" s="42"/>
    </row>
    <row r="207" spans="1:4" x14ac:dyDescent="0.2">
      <c r="A207" s="39"/>
      <c r="C207" s="42"/>
      <c r="D207" s="42"/>
    </row>
    <row r="208" spans="1:4" x14ac:dyDescent="0.2">
      <c r="A208" s="39"/>
      <c r="C208" s="42"/>
      <c r="D208" s="42"/>
    </row>
    <row r="209" spans="1:4" x14ac:dyDescent="0.2">
      <c r="A209" s="39"/>
      <c r="C209" s="42"/>
      <c r="D209" s="42"/>
    </row>
    <row r="210" spans="1:4" x14ac:dyDescent="0.2">
      <c r="A210" s="39"/>
      <c r="C210" s="42"/>
      <c r="D210" s="42"/>
    </row>
    <row r="211" spans="1:4" x14ac:dyDescent="0.2">
      <c r="A211" s="39"/>
      <c r="C211" s="42"/>
      <c r="D211" s="42"/>
    </row>
    <row r="212" spans="1:4" x14ac:dyDescent="0.2">
      <c r="A212" s="39"/>
      <c r="C212" s="42"/>
      <c r="D212" s="42"/>
    </row>
    <row r="213" spans="1:4" x14ac:dyDescent="0.2">
      <c r="A213" s="39"/>
      <c r="C213" s="42"/>
      <c r="D213" s="42"/>
    </row>
    <row r="214" spans="1:4" x14ac:dyDescent="0.2">
      <c r="A214" s="39"/>
      <c r="C214" s="42"/>
      <c r="D214" s="42"/>
    </row>
    <row r="215" spans="1:4" x14ac:dyDescent="0.2">
      <c r="A215" s="39"/>
      <c r="C215" s="42"/>
      <c r="D215" s="42"/>
    </row>
    <row r="216" spans="1:4" x14ac:dyDescent="0.2">
      <c r="A216" s="39"/>
      <c r="C216" s="42"/>
      <c r="D216" s="42"/>
    </row>
    <row r="217" spans="1:4" x14ac:dyDescent="0.2">
      <c r="A217" s="39"/>
      <c r="C217" s="42"/>
      <c r="D217" s="42"/>
    </row>
    <row r="218" spans="1:4" x14ac:dyDescent="0.2">
      <c r="A218" s="39"/>
      <c r="C218" s="42"/>
      <c r="D218" s="42"/>
    </row>
    <row r="219" spans="1:4" x14ac:dyDescent="0.2">
      <c r="A219" s="39"/>
      <c r="C219" s="42"/>
      <c r="D219" s="42"/>
    </row>
    <row r="220" spans="1:4" x14ac:dyDescent="0.2">
      <c r="A220" s="39"/>
      <c r="C220" s="42"/>
      <c r="D220" s="42"/>
    </row>
    <row r="221" spans="1:4" x14ac:dyDescent="0.2">
      <c r="A221" s="39"/>
      <c r="C221" s="42"/>
      <c r="D221" s="42"/>
    </row>
    <row r="222" spans="1:4" x14ac:dyDescent="0.2">
      <c r="A222" s="39"/>
      <c r="C222" s="42"/>
      <c r="D222" s="42"/>
    </row>
    <row r="223" spans="1:4" x14ac:dyDescent="0.2">
      <c r="A223" s="39"/>
      <c r="C223" s="42"/>
      <c r="D223" s="42"/>
    </row>
    <row r="224" spans="1:4" x14ac:dyDescent="0.2">
      <c r="A224" s="39"/>
      <c r="C224" s="42"/>
      <c r="D224" s="42"/>
    </row>
    <row r="225" spans="1:4" x14ac:dyDescent="0.2">
      <c r="A225" s="39"/>
      <c r="C225" s="42"/>
      <c r="D225" s="42"/>
    </row>
    <row r="226" spans="1:4" x14ac:dyDescent="0.2">
      <c r="A226" s="39"/>
      <c r="C226" s="42"/>
      <c r="D226" s="42"/>
    </row>
    <row r="227" spans="1:4" x14ac:dyDescent="0.2">
      <c r="A227" s="39"/>
      <c r="C227" s="42"/>
      <c r="D227" s="42"/>
    </row>
    <row r="228" spans="1:4" x14ac:dyDescent="0.2">
      <c r="A228" s="39"/>
      <c r="C228" s="42"/>
      <c r="D228" s="42"/>
    </row>
    <row r="229" spans="1:4" x14ac:dyDescent="0.2">
      <c r="A229" s="39"/>
      <c r="C229" s="42"/>
      <c r="D229" s="42"/>
    </row>
    <row r="230" spans="1:4" x14ac:dyDescent="0.2">
      <c r="A230" s="39"/>
      <c r="C230" s="42"/>
      <c r="D230" s="42"/>
    </row>
    <row r="231" spans="1:4" x14ac:dyDescent="0.2">
      <c r="A231" s="39"/>
      <c r="C231" s="42"/>
      <c r="D231" s="42"/>
    </row>
    <row r="232" spans="1:4" x14ac:dyDescent="0.2">
      <c r="A232" s="39"/>
      <c r="C232" s="42"/>
      <c r="D232" s="42"/>
    </row>
    <row r="233" spans="1:4" x14ac:dyDescent="0.2">
      <c r="A233" s="39"/>
      <c r="C233" s="42"/>
      <c r="D233" s="42"/>
    </row>
    <row r="234" spans="1:4" x14ac:dyDescent="0.2">
      <c r="A234" s="39"/>
      <c r="C234" s="42"/>
      <c r="D234" s="42"/>
    </row>
    <row r="235" spans="1:4" x14ac:dyDescent="0.2">
      <c r="A235" s="39"/>
      <c r="C235" s="42"/>
      <c r="D235" s="42"/>
    </row>
    <row r="236" spans="1:4" x14ac:dyDescent="0.2">
      <c r="A236" s="39"/>
      <c r="C236" s="42"/>
      <c r="D236" s="42"/>
    </row>
    <row r="237" spans="1:4" x14ac:dyDescent="0.2">
      <c r="A237" s="39"/>
      <c r="C237" s="42"/>
      <c r="D237" s="42"/>
    </row>
    <row r="238" spans="1:4" x14ac:dyDescent="0.2">
      <c r="A238" s="39"/>
      <c r="C238" s="42"/>
      <c r="D238" s="42"/>
    </row>
    <row r="239" spans="1:4" x14ac:dyDescent="0.2">
      <c r="A239" s="39"/>
      <c r="C239" s="42"/>
      <c r="D239" s="42"/>
    </row>
    <row r="240" spans="1:4" x14ac:dyDescent="0.2">
      <c r="A240" s="39"/>
      <c r="C240" s="42"/>
      <c r="D240" s="42"/>
    </row>
    <row r="241" spans="1:4" x14ac:dyDescent="0.2">
      <c r="A241" s="39"/>
      <c r="C241" s="42"/>
      <c r="D241" s="42"/>
    </row>
    <row r="242" spans="1:4" x14ac:dyDescent="0.2">
      <c r="A242" s="39"/>
      <c r="C242" s="42"/>
      <c r="D242" s="42"/>
    </row>
    <row r="243" spans="1:4" x14ac:dyDescent="0.2">
      <c r="A243" s="39"/>
      <c r="C243" s="42"/>
      <c r="D243" s="42"/>
    </row>
    <row r="244" spans="1:4" x14ac:dyDescent="0.2">
      <c r="A244" s="39"/>
      <c r="C244" s="42"/>
      <c r="D244" s="42"/>
    </row>
    <row r="245" spans="1:4" x14ac:dyDescent="0.2">
      <c r="A245" s="39"/>
      <c r="C245" s="42"/>
      <c r="D245" s="42"/>
    </row>
    <row r="246" spans="1:4" x14ac:dyDescent="0.2">
      <c r="A246" s="39"/>
      <c r="C246" s="42"/>
      <c r="D246" s="42"/>
    </row>
    <row r="247" spans="1:4" x14ac:dyDescent="0.2">
      <c r="A247" s="39"/>
      <c r="C247" s="42"/>
      <c r="D247" s="42"/>
    </row>
    <row r="248" spans="1:4" x14ac:dyDescent="0.2">
      <c r="A248" s="39"/>
      <c r="C248" s="42"/>
      <c r="D248" s="42"/>
    </row>
    <row r="249" spans="1:4" x14ac:dyDescent="0.2">
      <c r="A249" s="39"/>
      <c r="C249" s="42"/>
      <c r="D249" s="42"/>
    </row>
    <row r="250" spans="1:4" x14ac:dyDescent="0.2">
      <c r="A250" s="39"/>
      <c r="C250" s="42"/>
      <c r="D250" s="42"/>
    </row>
    <row r="251" spans="1:4" x14ac:dyDescent="0.2">
      <c r="A251" s="39"/>
      <c r="C251" s="42"/>
      <c r="D251" s="42"/>
    </row>
    <row r="252" spans="1:4" x14ac:dyDescent="0.2">
      <c r="A252" s="39"/>
      <c r="C252" s="42"/>
      <c r="D252" s="42"/>
    </row>
    <row r="253" spans="1:4" x14ac:dyDescent="0.2">
      <c r="A253" s="39"/>
      <c r="C253" s="42"/>
      <c r="D253" s="42"/>
    </row>
    <row r="254" spans="1:4" x14ac:dyDescent="0.2">
      <c r="A254" s="39"/>
      <c r="C254" s="42"/>
      <c r="D254" s="42"/>
    </row>
    <row r="255" spans="1:4" x14ac:dyDescent="0.2">
      <c r="A255" s="39"/>
      <c r="C255" s="42"/>
      <c r="D255" s="42"/>
    </row>
    <row r="256" spans="1:4" x14ac:dyDescent="0.2">
      <c r="A256" s="39"/>
      <c r="C256" s="42"/>
      <c r="D256" s="42"/>
    </row>
    <row r="257" spans="1:4" x14ac:dyDescent="0.2">
      <c r="A257" s="39"/>
      <c r="C257" s="42"/>
      <c r="D257" s="42"/>
    </row>
    <row r="258" spans="1:4" x14ac:dyDescent="0.2">
      <c r="A258" s="39"/>
      <c r="C258" s="42"/>
      <c r="D258" s="42"/>
    </row>
    <row r="259" spans="1:4" x14ac:dyDescent="0.2">
      <c r="A259" s="39"/>
      <c r="C259" s="42"/>
      <c r="D259" s="42"/>
    </row>
    <row r="260" spans="1:4" x14ac:dyDescent="0.2">
      <c r="A260" s="39"/>
      <c r="C260" s="42"/>
      <c r="D260" s="42"/>
    </row>
    <row r="261" spans="1:4" x14ac:dyDescent="0.2">
      <c r="A261" s="39"/>
      <c r="C261" s="42"/>
      <c r="D261" s="42"/>
    </row>
    <row r="262" spans="1:4" x14ac:dyDescent="0.2">
      <c r="A262" s="39"/>
      <c r="C262" s="42"/>
      <c r="D262" s="42"/>
    </row>
    <row r="263" spans="1:4" x14ac:dyDescent="0.2">
      <c r="A263" s="39"/>
      <c r="C263" s="42"/>
      <c r="D263" s="42"/>
    </row>
    <row r="264" spans="1:4" x14ac:dyDescent="0.2">
      <c r="A264" s="39"/>
      <c r="C264" s="42"/>
      <c r="D264" s="42"/>
    </row>
    <row r="265" spans="1:4" x14ac:dyDescent="0.2">
      <c r="A265" s="39"/>
      <c r="C265" s="42"/>
      <c r="D265" s="42"/>
    </row>
    <row r="266" spans="1:4" x14ac:dyDescent="0.2">
      <c r="A266" s="39"/>
      <c r="C266" s="42"/>
      <c r="D266" s="42"/>
    </row>
    <row r="267" spans="1:4" x14ac:dyDescent="0.2">
      <c r="A267" s="39"/>
      <c r="C267" s="42"/>
      <c r="D267" s="42"/>
    </row>
    <row r="268" spans="1:4" x14ac:dyDescent="0.2">
      <c r="A268" s="39"/>
      <c r="C268" s="42"/>
      <c r="D268" s="42"/>
    </row>
    <row r="269" spans="1:4" x14ac:dyDescent="0.2">
      <c r="A269" s="39"/>
      <c r="C269" s="42"/>
      <c r="D269" s="42"/>
    </row>
    <row r="270" spans="1:4" x14ac:dyDescent="0.2">
      <c r="A270" s="39"/>
      <c r="C270" s="42"/>
      <c r="D270" s="42"/>
    </row>
    <row r="271" spans="1:4" x14ac:dyDescent="0.2">
      <c r="A271" s="39"/>
      <c r="C271" s="42"/>
      <c r="D271" s="42"/>
    </row>
    <row r="272" spans="1:4" x14ac:dyDescent="0.2">
      <c r="A272" s="39"/>
      <c r="C272" s="42"/>
      <c r="D272" s="42"/>
    </row>
    <row r="273" spans="1:4" x14ac:dyDescent="0.2">
      <c r="A273" s="39"/>
      <c r="C273" s="42"/>
      <c r="D273" s="42"/>
    </row>
    <row r="274" spans="1:4" x14ac:dyDescent="0.2">
      <c r="A274" s="39"/>
      <c r="C274" s="42"/>
      <c r="D274" s="42"/>
    </row>
    <row r="275" spans="1:4" x14ac:dyDescent="0.2">
      <c r="A275" s="39"/>
      <c r="C275" s="42"/>
      <c r="D275" s="42"/>
    </row>
    <row r="276" spans="1:4" x14ac:dyDescent="0.2">
      <c r="A276" s="39"/>
      <c r="C276" s="42"/>
      <c r="D276" s="42"/>
    </row>
    <row r="277" spans="1:4" x14ac:dyDescent="0.2">
      <c r="A277" s="39"/>
      <c r="C277" s="42"/>
      <c r="D277" s="42"/>
    </row>
    <row r="278" spans="1:4" x14ac:dyDescent="0.2">
      <c r="A278" s="39"/>
      <c r="C278" s="42"/>
      <c r="D278" s="42"/>
    </row>
    <row r="279" spans="1:4" x14ac:dyDescent="0.2">
      <c r="A279" s="39"/>
      <c r="C279" s="42"/>
      <c r="D279" s="42"/>
    </row>
    <row r="280" spans="1:4" x14ac:dyDescent="0.2">
      <c r="A280" s="39"/>
      <c r="C280" s="42"/>
      <c r="D280" s="42"/>
    </row>
    <row r="281" spans="1:4" x14ac:dyDescent="0.2">
      <c r="A281" s="39"/>
      <c r="C281" s="42"/>
      <c r="D281" s="42"/>
    </row>
    <row r="282" spans="1:4" x14ac:dyDescent="0.2">
      <c r="A282" s="39"/>
      <c r="C282" s="42"/>
      <c r="D282" s="42"/>
    </row>
    <row r="283" spans="1:4" x14ac:dyDescent="0.2">
      <c r="A283" s="39"/>
      <c r="C283" s="42"/>
      <c r="D283" s="42"/>
    </row>
    <row r="284" spans="1:4" x14ac:dyDescent="0.2">
      <c r="A284" s="39"/>
      <c r="C284" s="42"/>
      <c r="D284" s="42"/>
    </row>
    <row r="285" spans="1:4" x14ac:dyDescent="0.2">
      <c r="A285" s="39"/>
      <c r="C285" s="42"/>
      <c r="D285" s="42"/>
    </row>
    <row r="286" spans="1:4" x14ac:dyDescent="0.2">
      <c r="A286" s="39"/>
      <c r="C286" s="42"/>
      <c r="D286" s="42"/>
    </row>
    <row r="287" spans="1:4" x14ac:dyDescent="0.2">
      <c r="A287" s="39"/>
      <c r="C287" s="42"/>
      <c r="D287" s="42"/>
    </row>
    <row r="288" spans="1:4" x14ac:dyDescent="0.2">
      <c r="A288" s="39"/>
      <c r="C288" s="42"/>
      <c r="D288" s="42"/>
    </row>
    <row r="289" spans="1:4" x14ac:dyDescent="0.2">
      <c r="A289" s="39"/>
      <c r="C289" s="42"/>
      <c r="D289" s="42"/>
    </row>
    <row r="290" spans="1:4" x14ac:dyDescent="0.2">
      <c r="A290" s="39"/>
      <c r="C290" s="42"/>
      <c r="D290" s="42"/>
    </row>
    <row r="291" spans="1:4" x14ac:dyDescent="0.2">
      <c r="A291" s="39"/>
      <c r="C291" s="42"/>
      <c r="D291" s="42"/>
    </row>
    <row r="292" spans="1:4" x14ac:dyDescent="0.2">
      <c r="A292" s="39"/>
      <c r="C292" s="42"/>
      <c r="D292" s="42"/>
    </row>
    <row r="293" spans="1:4" x14ac:dyDescent="0.2">
      <c r="A293" s="39"/>
      <c r="C293" s="42"/>
      <c r="D293" s="42"/>
    </row>
    <row r="294" spans="1:4" x14ac:dyDescent="0.2">
      <c r="A294" s="39"/>
      <c r="C294" s="42"/>
      <c r="D294" s="42"/>
    </row>
    <row r="295" spans="1:4" x14ac:dyDescent="0.2">
      <c r="A295" s="39"/>
      <c r="C295" s="42"/>
      <c r="D295" s="42"/>
    </row>
    <row r="296" spans="1:4" x14ac:dyDescent="0.2">
      <c r="A296" s="39"/>
      <c r="C296" s="42"/>
      <c r="D296" s="42"/>
    </row>
    <row r="297" spans="1:4" x14ac:dyDescent="0.2">
      <c r="A297" s="39"/>
      <c r="C297" s="42"/>
      <c r="D297" s="42"/>
    </row>
    <row r="298" spans="1:4" x14ac:dyDescent="0.2">
      <c r="A298" s="39"/>
      <c r="C298" s="42"/>
      <c r="D298" s="42"/>
    </row>
    <row r="299" spans="1:4" x14ac:dyDescent="0.2">
      <c r="A299" s="39"/>
      <c r="C299" s="42"/>
      <c r="D299" s="42"/>
    </row>
    <row r="300" spans="1:4" x14ac:dyDescent="0.2">
      <c r="A300" s="39"/>
      <c r="C300" s="42"/>
      <c r="D300" s="42"/>
    </row>
    <row r="301" spans="1:4" x14ac:dyDescent="0.2">
      <c r="A301" s="39"/>
      <c r="C301" s="42"/>
      <c r="D301" s="42"/>
    </row>
    <row r="302" spans="1:4" x14ac:dyDescent="0.2">
      <c r="A302" s="39"/>
      <c r="C302" s="42"/>
      <c r="D302" s="42"/>
    </row>
    <row r="303" spans="1:4" x14ac:dyDescent="0.2">
      <c r="A303" s="39"/>
      <c r="C303" s="42"/>
      <c r="D303" s="42"/>
    </row>
    <row r="304" spans="1:4" x14ac:dyDescent="0.2">
      <c r="A304" s="39"/>
      <c r="C304" s="42"/>
      <c r="D304" s="42"/>
    </row>
    <row r="305" spans="1:4" x14ac:dyDescent="0.2">
      <c r="A305" s="39"/>
      <c r="C305" s="42"/>
      <c r="D305" s="42"/>
    </row>
    <row r="306" spans="1:4" x14ac:dyDescent="0.2">
      <c r="A306" s="39"/>
      <c r="C306" s="42"/>
      <c r="D306" s="42"/>
    </row>
    <row r="307" spans="1:4" x14ac:dyDescent="0.2">
      <c r="A307" s="39"/>
      <c r="C307" s="42"/>
      <c r="D307" s="42"/>
    </row>
    <row r="308" spans="1:4" x14ac:dyDescent="0.2">
      <c r="A308" s="39"/>
      <c r="C308" s="42"/>
      <c r="D308" s="42"/>
    </row>
    <row r="309" spans="1:4" x14ac:dyDescent="0.2">
      <c r="A309" s="39"/>
      <c r="C309" s="42"/>
      <c r="D309" s="42"/>
    </row>
    <row r="310" spans="1:4" x14ac:dyDescent="0.2">
      <c r="A310" s="39"/>
      <c r="C310" s="42"/>
      <c r="D310" s="42"/>
    </row>
    <row r="311" spans="1:4" x14ac:dyDescent="0.2">
      <c r="A311" s="39"/>
      <c r="C311" s="42"/>
      <c r="D311" s="42"/>
    </row>
    <row r="312" spans="1:4" x14ac:dyDescent="0.2">
      <c r="A312" s="39"/>
      <c r="C312" s="42"/>
      <c r="D312" s="42"/>
    </row>
    <row r="313" spans="1:4" x14ac:dyDescent="0.2">
      <c r="A313" s="39"/>
      <c r="C313" s="42"/>
      <c r="D313" s="42"/>
    </row>
  </sheetData>
  <customSheetViews>
    <customSheetView guid="{ADE1F060-74CA-4505-8002-31D90A7FA69C}" showPageBreaks="1" fitToPage="1" printArea="1" hiddenColumns="1" view="pageBreakPreview">
      <selection activeCell="B2" sqref="B2"/>
      <rowBreaks count="13" manualBreakCount="13">
        <brk id="25" max="6" man="1"/>
        <brk id="26" max="6" man="1"/>
        <brk id="33" max="6" man="1"/>
        <brk id="50" max="6" man="1"/>
        <brk id="58" max="6" man="1"/>
        <brk id="73" max="6" man="1"/>
        <brk id="77" max="6" man="1"/>
        <brk id="97" max="6" man="1"/>
        <brk id="104" max="6" man="1"/>
        <brk id="118" max="6" man="1"/>
        <brk id="123" max="6" man="1"/>
        <brk id="133" max="6" man="1"/>
        <brk id="137" max="6" man="1"/>
      </rowBreaks>
      <pageMargins left="0.75" right="0.75" top="1" bottom="1" header="0.25" footer="0.25"/>
      <printOptions horizontalCentered="1"/>
      <pageSetup scale="79" fitToHeight="9" orientation="landscape" r:id="rId1"/>
      <headerFooter alignWithMargins="0">
        <oddHeader xml:space="preserve">&amp;C
</oddHeader>
        <oddFooter>&amp;L&amp;8Program Operations Review Component&amp;R&amp;8Page &amp;P of &amp;N</oddFooter>
      </headerFooter>
    </customSheetView>
    <customSheetView guid="{670679F1-31DB-4E50-95D3-CAB583832712}" showPageBreaks="1" fitToPage="1" printArea="1" hiddenColumns="1" topLeftCell="A46">
      <selection activeCell="B47" sqref="B47"/>
      <rowBreaks count="13" manualBreakCount="13">
        <brk id="26" max="6" man="1"/>
        <brk id="27" max="6" man="1"/>
        <brk id="34" max="6" man="1"/>
        <brk id="51" max="6" man="1"/>
        <brk id="59" max="6" man="1"/>
        <brk id="74" max="6" man="1"/>
        <brk id="78" max="6" man="1"/>
        <brk id="98" max="6" man="1"/>
        <brk id="105" max="6" man="1"/>
        <brk id="119" max="6" man="1"/>
        <brk id="124" max="6" man="1"/>
        <brk id="134" max="6" man="1"/>
        <brk id="138" max="6" man="1"/>
      </rowBreaks>
      <pageMargins left="0.75" right="0.75" top="1" bottom="1" header="0.25" footer="0.25"/>
      <printOptions horizontalCentered="1"/>
      <pageSetup scale="80" fitToHeight="9" orientation="landscape" r:id="rId2"/>
      <headerFooter alignWithMargins="0">
        <oddHeader>&amp;LBay-Arenac Behavioral Health&amp;C
SITE REVIEW AND PROVIDER PERFORMANCE MONITORING CHECKLIST</oddHeader>
        <oddFooter>&amp;LProgram Operations Review Component&amp;CPage &amp;P of &amp;N</oddFooter>
      </headerFooter>
    </customSheetView>
    <customSheetView guid="{268E94D7-5FF0-4A16-B199-0BEDA1E83E51}" showPageBreaks="1" fitToPage="1" printArea="1" hiddenColumns="1" topLeftCell="A4">
      <selection activeCell="B5" sqref="B5:E5"/>
      <rowBreaks count="13" manualBreakCount="13">
        <brk id="26" max="6" man="1"/>
        <brk id="27" max="6" man="1"/>
        <brk id="34" max="6" man="1"/>
        <brk id="51" max="6" man="1"/>
        <brk id="59" max="6" man="1"/>
        <brk id="74" max="6" man="1"/>
        <brk id="78" max="6" man="1"/>
        <brk id="98" max="6" man="1"/>
        <brk id="105" max="6" man="1"/>
        <brk id="119" max="6" man="1"/>
        <brk id="124" max="6" man="1"/>
        <brk id="134" max="6" man="1"/>
        <brk id="138" max="6" man="1"/>
      </rowBreaks>
      <pageMargins left="0.75" right="0.75" top="1" bottom="1" header="0.25" footer="0.25"/>
      <printOptions horizontalCentered="1"/>
      <pageSetup scale="81" fitToHeight="9" orientation="landscape" r:id="rId3"/>
      <headerFooter alignWithMargins="0">
        <oddHeader xml:space="preserve">&amp;LBay-Arenac Behavioral Health&amp;C
</oddHeader>
        <oddFooter>&amp;LProgram Operations Review Component&amp;CPage &amp;P of &amp;N</oddFooter>
      </headerFooter>
    </customSheetView>
  </customSheetViews>
  <mergeCells count="28">
    <mergeCell ref="A119:B119"/>
    <mergeCell ref="A120:B120"/>
    <mergeCell ref="A121:B121"/>
    <mergeCell ref="A122:B122"/>
    <mergeCell ref="A118:B118"/>
    <mergeCell ref="A1:F1"/>
    <mergeCell ref="A3:F3"/>
    <mergeCell ref="A4:F4"/>
    <mergeCell ref="A5:F5"/>
    <mergeCell ref="A2:F2"/>
    <mergeCell ref="B25:F25"/>
    <mergeCell ref="B30:F30"/>
    <mergeCell ref="B38:F38"/>
    <mergeCell ref="B44:F44"/>
    <mergeCell ref="B115:F115"/>
    <mergeCell ref="C114:D114"/>
    <mergeCell ref="B97:F97"/>
    <mergeCell ref="B106:F106"/>
    <mergeCell ref="B50:F50"/>
    <mergeCell ref="B56:F56"/>
    <mergeCell ref="B73:F73"/>
    <mergeCell ref="B81:F81"/>
    <mergeCell ref="B85:F85"/>
    <mergeCell ref="A7:B7"/>
    <mergeCell ref="A6:F6"/>
    <mergeCell ref="B8:F8"/>
    <mergeCell ref="B15:F15"/>
    <mergeCell ref="B21:F21"/>
  </mergeCells>
  <phoneticPr fontId="0" type="noConversion"/>
  <printOptions horizontalCentered="1"/>
  <pageMargins left="0.25" right="0.25" top="0.5" bottom="0.5" header="0.25" footer="0.25"/>
  <pageSetup fitToHeight="9" orientation="landscape" r:id="rId4"/>
  <headerFooter alignWithMargins="0">
    <oddHeader xml:space="preserve">&amp;C
</oddHeader>
    <oddFooter>&amp;R&amp;8Page &amp;P of &amp;N</oddFooter>
  </headerFooter>
  <rowBreaks count="6" manualBreakCount="6">
    <brk id="36" max="16383" man="1"/>
    <brk id="53" max="16383" man="1"/>
    <brk id="69" max="16383" man="1"/>
    <brk id="83" max="5" man="1"/>
    <brk id="90" max="16383" man="1"/>
    <brk id="9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2" sqref="A2:E2"/>
    </sheetView>
  </sheetViews>
  <sheetFormatPr defaultRowHeight="15" x14ac:dyDescent="0.2"/>
  <cols>
    <col min="1" max="1" width="9.140625" style="1"/>
    <col min="2" max="2" width="51.5703125" style="1" customWidth="1"/>
    <col min="3" max="3" width="9.85546875" style="1" customWidth="1"/>
    <col min="4" max="4" width="12.7109375" style="1" customWidth="1"/>
    <col min="5" max="5" width="11.5703125" style="1" customWidth="1"/>
    <col min="6" max="6" width="14.85546875" style="1" customWidth="1"/>
    <col min="7" max="16384" width="9.140625" style="1"/>
  </cols>
  <sheetData>
    <row r="1" spans="1:6" ht="15.75" x14ac:dyDescent="0.2">
      <c r="A1" s="130"/>
      <c r="B1" s="130"/>
      <c r="C1" s="130"/>
      <c r="D1" s="130"/>
      <c r="E1" s="130"/>
    </row>
    <row r="2" spans="1:6" ht="15.75" x14ac:dyDescent="0.25">
      <c r="A2" s="131"/>
      <c r="B2" s="131"/>
      <c r="C2" s="131"/>
      <c r="D2" s="131"/>
      <c r="E2" s="131"/>
    </row>
    <row r="3" spans="1:6" x14ac:dyDescent="0.2">
      <c r="A3" s="78"/>
      <c r="B3" s="78"/>
      <c r="C3" s="78"/>
      <c r="D3" s="78"/>
      <c r="E3" s="78"/>
    </row>
    <row r="4" spans="1:6" ht="54" customHeight="1" x14ac:dyDescent="0.2">
      <c r="A4" s="126" t="s">
        <v>133</v>
      </c>
      <c r="B4" s="127"/>
      <c r="C4" s="80" t="s">
        <v>134</v>
      </c>
      <c r="D4" s="80" t="s">
        <v>135</v>
      </c>
      <c r="E4" s="80" t="s">
        <v>6</v>
      </c>
      <c r="F4" s="80" t="s">
        <v>136</v>
      </c>
    </row>
    <row r="5" spans="1:6" ht="18" customHeight="1" x14ac:dyDescent="0.25">
      <c r="A5" s="79">
        <v>1</v>
      </c>
      <c r="B5" s="74" t="str">
        <f>+'Program Tool'!B8</f>
        <v>Consumerism</v>
      </c>
      <c r="C5" s="111"/>
      <c r="D5" s="111">
        <v>10</v>
      </c>
      <c r="E5" s="114">
        <f t="shared" ref="E5:E19" si="0">C5/D5</f>
        <v>0</v>
      </c>
      <c r="F5" s="75"/>
    </row>
    <row r="6" spans="1:6" ht="18" customHeight="1" x14ac:dyDescent="0.25">
      <c r="A6" s="79">
        <v>2</v>
      </c>
      <c r="B6" s="74" t="str">
        <f>+'Program Tool'!B15</f>
        <v>Cultural Competence</v>
      </c>
      <c r="C6" s="111"/>
      <c r="D6" s="111">
        <v>2</v>
      </c>
      <c r="E6" s="114">
        <f t="shared" si="0"/>
        <v>0</v>
      </c>
      <c r="F6" s="75"/>
    </row>
    <row r="7" spans="1:6" ht="18" customHeight="1" x14ac:dyDescent="0.25">
      <c r="A7" s="79">
        <v>3</v>
      </c>
      <c r="B7" s="74" t="str">
        <f>+'Program Tool'!B21</f>
        <v xml:space="preserve">Personal Care </v>
      </c>
      <c r="C7" s="111"/>
      <c r="D7" s="111">
        <v>4</v>
      </c>
      <c r="E7" s="114">
        <f t="shared" si="0"/>
        <v>0</v>
      </c>
      <c r="F7" s="75"/>
    </row>
    <row r="8" spans="1:6" ht="18" customHeight="1" x14ac:dyDescent="0.25">
      <c r="A8" s="79">
        <v>4</v>
      </c>
      <c r="B8" s="74" t="str">
        <f>+'Program Tool'!B25</f>
        <v>Skill Building/Supported Employment Sites</v>
      </c>
      <c r="C8" s="111"/>
      <c r="D8" s="111">
        <v>6</v>
      </c>
      <c r="E8" s="114">
        <f t="shared" si="0"/>
        <v>0</v>
      </c>
      <c r="F8" s="75"/>
    </row>
    <row r="9" spans="1:6" ht="18" customHeight="1" x14ac:dyDescent="0.25">
      <c r="A9" s="79">
        <v>5</v>
      </c>
      <c r="B9" s="74" t="str">
        <f>+'Program Tool'!B30</f>
        <v>Documentation of Services</v>
      </c>
      <c r="C9" s="111"/>
      <c r="D9" s="111">
        <v>2</v>
      </c>
      <c r="E9" s="114">
        <f t="shared" si="0"/>
        <v>0</v>
      </c>
      <c r="F9" s="75"/>
    </row>
    <row r="10" spans="1:6" ht="18" customHeight="1" x14ac:dyDescent="0.25">
      <c r="A10" s="79">
        <v>5.01</v>
      </c>
      <c r="B10" s="76" t="s">
        <v>132</v>
      </c>
      <c r="C10" s="111"/>
      <c r="D10" s="111"/>
      <c r="E10" s="114" t="e">
        <f t="shared" si="0"/>
        <v>#DIV/0!</v>
      </c>
      <c r="F10" s="75"/>
    </row>
    <row r="11" spans="1:6" ht="18" customHeight="1" x14ac:dyDescent="0.25">
      <c r="A11" s="79">
        <v>6</v>
      </c>
      <c r="B11" s="74" t="str">
        <f>+'Program Tool'!B38</f>
        <v>Vocational Profile</v>
      </c>
      <c r="C11" s="111"/>
      <c r="D11" s="111">
        <v>8</v>
      </c>
      <c r="E11" s="114">
        <f t="shared" si="0"/>
        <v>0</v>
      </c>
      <c r="F11" s="75"/>
    </row>
    <row r="12" spans="1:6" ht="18" customHeight="1" x14ac:dyDescent="0.25">
      <c r="A12" s="79">
        <v>7</v>
      </c>
      <c r="B12" s="74" t="str">
        <f>+'Program Tool'!B44</f>
        <v>Vocational Profile and Evaluation</v>
      </c>
      <c r="C12" s="111"/>
      <c r="D12" s="111">
        <v>8</v>
      </c>
      <c r="E12" s="114">
        <f t="shared" si="0"/>
        <v>0</v>
      </c>
      <c r="F12" s="75"/>
    </row>
    <row r="13" spans="1:6" ht="18" customHeight="1" x14ac:dyDescent="0.25">
      <c r="A13" s="79">
        <v>8</v>
      </c>
      <c r="B13" s="74" t="str">
        <f>+'Program Tool'!B50</f>
        <v>Improving Delivery System Performance</v>
      </c>
      <c r="C13" s="111"/>
      <c r="D13" s="111">
        <v>8</v>
      </c>
      <c r="E13" s="114">
        <f t="shared" si="0"/>
        <v>0</v>
      </c>
      <c r="F13" s="75"/>
    </row>
    <row r="14" spans="1:6" ht="18" customHeight="1" x14ac:dyDescent="0.25">
      <c r="A14" s="79">
        <v>9</v>
      </c>
      <c r="B14" s="77" t="str">
        <f>+'Program Tool'!B56</f>
        <v>Management of the Environment of Care</v>
      </c>
      <c r="C14" s="112"/>
      <c r="D14" s="112">
        <v>14</v>
      </c>
      <c r="E14" s="114">
        <f t="shared" si="0"/>
        <v>0</v>
      </c>
      <c r="F14" s="75"/>
    </row>
    <row r="15" spans="1:6" ht="18" customHeight="1" x14ac:dyDescent="0.25">
      <c r="A15" s="79">
        <v>10</v>
      </c>
      <c r="B15" s="77" t="str">
        <f>+'Program Tool'!B73</f>
        <v>Management of Human Resources</v>
      </c>
      <c r="C15" s="112"/>
      <c r="D15" s="112">
        <v>6</v>
      </c>
      <c r="E15" s="114">
        <f t="shared" si="0"/>
        <v>0</v>
      </c>
      <c r="F15" s="75"/>
    </row>
    <row r="16" spans="1:6" ht="18" customHeight="1" x14ac:dyDescent="0.25">
      <c r="A16" s="79">
        <v>11</v>
      </c>
      <c r="B16" s="77" t="str">
        <f>+'Program Tool'!B81</f>
        <v>Surveillance, Prevention and Control of Infection</v>
      </c>
      <c r="C16" s="112"/>
      <c r="D16" s="112">
        <v>4</v>
      </c>
      <c r="E16" s="114">
        <f t="shared" si="0"/>
        <v>0</v>
      </c>
      <c r="F16" s="75"/>
    </row>
    <row r="17" spans="1:6" ht="18" customHeight="1" x14ac:dyDescent="0.25">
      <c r="A17" s="79">
        <v>12</v>
      </c>
      <c r="B17" s="77" t="str">
        <f>+'Program Tool'!B85</f>
        <v>MSA Requirements (as applicable)</v>
      </c>
      <c r="C17" s="112"/>
      <c r="D17" s="112">
        <v>20</v>
      </c>
      <c r="E17" s="114">
        <f t="shared" si="0"/>
        <v>0</v>
      </c>
      <c r="F17" s="75"/>
    </row>
    <row r="18" spans="1:6" ht="18" customHeight="1" x14ac:dyDescent="0.25">
      <c r="A18" s="79">
        <v>13</v>
      </c>
      <c r="B18" s="77" t="s">
        <v>58</v>
      </c>
      <c r="C18" s="112"/>
      <c r="D18" s="112">
        <v>14</v>
      </c>
      <c r="E18" s="114">
        <f t="shared" si="0"/>
        <v>0</v>
      </c>
      <c r="F18" s="75"/>
    </row>
    <row r="19" spans="1:6" ht="18" customHeight="1" x14ac:dyDescent="0.25">
      <c r="A19" s="79">
        <v>14</v>
      </c>
      <c r="B19" s="77" t="s">
        <v>118</v>
      </c>
      <c r="C19" s="112"/>
      <c r="D19" s="112">
        <v>10</v>
      </c>
      <c r="E19" s="114">
        <f t="shared" si="0"/>
        <v>0</v>
      </c>
      <c r="F19" s="75"/>
    </row>
    <row r="20" spans="1:6" ht="24.75" customHeight="1" x14ac:dyDescent="0.2">
      <c r="A20" s="128" t="s">
        <v>143</v>
      </c>
      <c r="B20" s="129"/>
      <c r="C20" s="113">
        <f>SUM(C5,C6,C7,C8,C9,C11,C12,C13,C14,C15,C16,C17,C18,C19)</f>
        <v>0</v>
      </c>
      <c r="D20" s="113">
        <f>SUM(D5,D6,D7,D8,D9,D11,D12,D13,D14,D15,D16,D17,D18,D19)</f>
        <v>116</v>
      </c>
      <c r="E20" s="114">
        <f>C20/D20</f>
        <v>0</v>
      </c>
      <c r="F20" s="81"/>
    </row>
  </sheetData>
  <customSheetViews>
    <customSheetView guid="{ADE1F060-74CA-4505-8002-31D90A7FA69C}" showPageBreaks="1" printArea="1" topLeftCell="A4">
      <selection activeCell="A5" sqref="A5"/>
      <pageMargins left="0.75" right="0.75" top="1" bottom="1" header="0.5" footer="0.5"/>
      <printOptions horizontalCentered="1"/>
      <pageSetup orientation="landscape" r:id="rId1"/>
      <headerFooter alignWithMargins="0"/>
    </customSheetView>
    <customSheetView guid="{670679F1-31DB-4E50-95D3-CAB583832712}" showPageBreaks="1" printArea="1" topLeftCell="A4">
      <selection activeCell="A23" sqref="A23"/>
      <pageMargins left="0.75" right="0.75" top="1" bottom="1" header="0.5" footer="0.5"/>
      <printOptions horizontalCentered="1"/>
      <pageSetup orientation="landscape" r:id="rId2"/>
      <headerFooter alignWithMargins="0"/>
    </customSheetView>
    <customSheetView guid="{268E94D7-5FF0-4A16-B199-0BEDA1E83E51}" showPageBreaks="1" printArea="1" topLeftCell="A4">
      <selection activeCell="A5" sqref="A5"/>
      <pageMargins left="0.75" right="0.75" top="1" bottom="1" header="0.5" footer="0.5"/>
      <printOptions horizontalCentered="1"/>
      <pageSetup orientation="landscape" r:id="rId3"/>
      <headerFooter alignWithMargins="0"/>
    </customSheetView>
  </customSheetViews>
  <mergeCells count="4">
    <mergeCell ref="A4:B4"/>
    <mergeCell ref="A20:B20"/>
    <mergeCell ref="A1:E1"/>
    <mergeCell ref="A2:E2"/>
  </mergeCells>
  <phoneticPr fontId="0" type="noConversion"/>
  <printOptions horizontalCentered="1"/>
  <pageMargins left="0.75" right="0.75" top="1" bottom="1" header="0.5" footer="0.5"/>
  <pageSetup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
  <sheetViews>
    <sheetView zoomScaleNormal="100" zoomScaleSheetLayoutView="100" workbookViewId="0">
      <selection activeCell="B12" sqref="B12"/>
    </sheetView>
  </sheetViews>
  <sheetFormatPr defaultColWidth="9.140625" defaultRowHeight="15" x14ac:dyDescent="0.2"/>
  <cols>
    <col min="1" max="1" width="7" style="37" bestFit="1" customWidth="1"/>
    <col min="2" max="2" width="57.85546875" style="16" bestFit="1" customWidth="1"/>
    <col min="3" max="3" width="34.7109375" style="38" customWidth="1"/>
    <col min="4" max="4" width="11.85546875" style="38" customWidth="1"/>
    <col min="5" max="5" width="22.5703125" style="19" customWidth="1"/>
    <col min="6" max="16384" width="9.140625" style="30"/>
  </cols>
  <sheetData>
    <row r="1" spans="1:5" s="10" customFormat="1" ht="34.5" customHeight="1" x14ac:dyDescent="0.2">
      <c r="A1" s="149" t="s">
        <v>112</v>
      </c>
      <c r="B1" s="149"/>
      <c r="C1" s="149"/>
      <c r="D1" s="149"/>
      <c r="E1" s="149"/>
    </row>
    <row r="2" spans="1:5" s="10" customFormat="1" ht="15.75" x14ac:dyDescent="0.2">
      <c r="A2" s="149" t="s">
        <v>113</v>
      </c>
      <c r="B2" s="149"/>
      <c r="C2" s="149"/>
      <c r="D2" s="149"/>
      <c r="E2" s="149"/>
    </row>
    <row r="3" spans="1:5" s="10" customFormat="1" ht="18" customHeight="1" x14ac:dyDescent="0.2">
      <c r="A3" s="11"/>
      <c r="B3" s="12"/>
      <c r="C3" s="12"/>
      <c r="D3" s="12"/>
      <c r="E3" s="13"/>
    </row>
    <row r="4" spans="1:5" s="10" customFormat="1" ht="63" x14ac:dyDescent="0.2">
      <c r="A4" s="150" t="s">
        <v>142</v>
      </c>
      <c r="B4" s="151"/>
      <c r="C4" s="107" t="s">
        <v>114</v>
      </c>
      <c r="D4" s="108" t="s">
        <v>115</v>
      </c>
      <c r="E4" s="107" t="s">
        <v>116</v>
      </c>
    </row>
    <row r="5" spans="1:5" s="14" customFormat="1" ht="20.25" customHeight="1" x14ac:dyDescent="0.2">
      <c r="A5" s="106">
        <v>1</v>
      </c>
      <c r="B5" s="133" t="s">
        <v>7</v>
      </c>
      <c r="C5" s="134"/>
      <c r="D5" s="134"/>
      <c r="E5" s="135"/>
    </row>
    <row r="6" spans="1:5" s="16" customFormat="1" ht="25.5" x14ac:dyDescent="0.2">
      <c r="A6" s="88">
        <v>1.01</v>
      </c>
      <c r="B6" s="87" t="s">
        <v>37</v>
      </c>
      <c r="C6" s="15"/>
      <c r="D6" s="18"/>
      <c r="E6" s="15"/>
    </row>
    <row r="7" spans="1:5" s="19" customFormat="1" ht="25.5" x14ac:dyDescent="0.2">
      <c r="A7" s="88">
        <v>1.02</v>
      </c>
      <c r="B7" s="87" t="s">
        <v>41</v>
      </c>
      <c r="C7" s="20"/>
      <c r="D7" s="105"/>
      <c r="E7" s="20"/>
    </row>
    <row r="8" spans="1:5" s="21" customFormat="1" x14ac:dyDescent="0.2">
      <c r="A8" s="88">
        <v>1.03</v>
      </c>
      <c r="B8" s="87" t="s">
        <v>14</v>
      </c>
      <c r="C8" s="15"/>
      <c r="D8" s="15"/>
      <c r="E8" s="15"/>
    </row>
    <row r="9" spans="1:5" s="19" customFormat="1" ht="38.25" x14ac:dyDescent="0.2">
      <c r="A9" s="88">
        <v>1.04</v>
      </c>
      <c r="B9" s="87" t="s">
        <v>16</v>
      </c>
      <c r="C9" s="15"/>
      <c r="D9" s="15"/>
      <c r="E9" s="15"/>
    </row>
    <row r="10" spans="1:5" s="16" customFormat="1" ht="19.5" customHeight="1" x14ac:dyDescent="0.2">
      <c r="A10" s="88">
        <v>1.05</v>
      </c>
      <c r="B10" s="87" t="s">
        <v>17</v>
      </c>
      <c r="C10" s="15"/>
      <c r="D10" s="15"/>
      <c r="E10" s="15"/>
    </row>
    <row r="11" spans="1:5" s="19" customFormat="1" ht="15" customHeight="1" x14ac:dyDescent="0.25">
      <c r="A11" s="101">
        <v>2</v>
      </c>
      <c r="B11" s="136" t="s">
        <v>8</v>
      </c>
      <c r="C11" s="137"/>
      <c r="D11" s="137"/>
      <c r="E11" s="138"/>
    </row>
    <row r="12" spans="1:5" s="21" customFormat="1" ht="15" customHeight="1" x14ac:dyDescent="0.2">
      <c r="A12" s="88">
        <v>2.0099999999999998</v>
      </c>
      <c r="B12" s="87" t="s">
        <v>141</v>
      </c>
      <c r="C12" s="22"/>
      <c r="D12" s="22"/>
      <c r="E12" s="22"/>
    </row>
    <row r="13" spans="1:5" s="19" customFormat="1" x14ac:dyDescent="0.2">
      <c r="A13" s="95">
        <v>3</v>
      </c>
      <c r="B13" s="104" t="s">
        <v>117</v>
      </c>
      <c r="C13" s="103"/>
      <c r="D13" s="103"/>
      <c r="E13" s="102"/>
    </row>
    <row r="14" spans="1:5" s="16" customFormat="1" ht="38.25" x14ac:dyDescent="0.2">
      <c r="A14" s="88">
        <v>3.01</v>
      </c>
      <c r="B14" s="87" t="s">
        <v>102</v>
      </c>
      <c r="C14" s="17"/>
      <c r="D14" s="17"/>
      <c r="E14" s="17"/>
    </row>
    <row r="15" spans="1:5" s="19" customFormat="1" ht="38.25" x14ac:dyDescent="0.2">
      <c r="A15" s="88">
        <v>3.02</v>
      </c>
      <c r="B15" s="87" t="s">
        <v>97</v>
      </c>
      <c r="C15" s="24"/>
      <c r="D15" s="24"/>
      <c r="E15" s="25"/>
    </row>
    <row r="16" spans="1:5" s="21" customFormat="1" ht="15.75" x14ac:dyDescent="0.25">
      <c r="A16" s="101">
        <v>4</v>
      </c>
      <c r="B16" s="136" t="s">
        <v>140</v>
      </c>
      <c r="C16" s="137"/>
      <c r="D16" s="137"/>
      <c r="E16" s="138"/>
    </row>
    <row r="17" spans="1:5" s="19" customFormat="1" ht="25.5" x14ac:dyDescent="0.2">
      <c r="A17" s="88">
        <v>4.01</v>
      </c>
      <c r="B17" s="87" t="s">
        <v>68</v>
      </c>
      <c r="C17" s="23"/>
      <c r="D17" s="23"/>
      <c r="E17" s="15"/>
    </row>
    <row r="18" spans="1:5" s="16" customFormat="1" ht="25.5" x14ac:dyDescent="0.2">
      <c r="A18" s="88">
        <v>4.0199999999999996</v>
      </c>
      <c r="B18" s="87" t="s">
        <v>69</v>
      </c>
      <c r="C18" s="15"/>
      <c r="D18" s="15"/>
      <c r="E18" s="15"/>
    </row>
    <row r="19" spans="1:5" s="19" customFormat="1" ht="25.5" x14ac:dyDescent="0.2">
      <c r="A19" s="88">
        <v>4.03</v>
      </c>
      <c r="B19" s="87" t="s">
        <v>26</v>
      </c>
      <c r="C19" s="20"/>
      <c r="D19" s="20"/>
      <c r="E19" s="20"/>
    </row>
    <row r="20" spans="1:5" s="21" customFormat="1" ht="15.75" x14ac:dyDescent="0.25">
      <c r="A20" s="101">
        <v>5</v>
      </c>
      <c r="B20" s="136" t="s">
        <v>39</v>
      </c>
      <c r="C20" s="137"/>
      <c r="D20" s="137"/>
      <c r="E20" s="138"/>
    </row>
    <row r="21" spans="1:5" s="19" customFormat="1" ht="25.5" x14ac:dyDescent="0.2">
      <c r="A21" s="98">
        <v>5.01</v>
      </c>
      <c r="B21" s="97" t="s">
        <v>139</v>
      </c>
      <c r="C21" s="15"/>
      <c r="D21" s="15"/>
      <c r="E21" s="15"/>
    </row>
    <row r="22" spans="1:5" s="16" customFormat="1" ht="25.5" x14ac:dyDescent="0.2">
      <c r="A22" s="98">
        <v>5.0199999999999996</v>
      </c>
      <c r="B22" s="97" t="s">
        <v>45</v>
      </c>
      <c r="C22" s="15"/>
      <c r="D22" s="15"/>
      <c r="E22" s="15"/>
    </row>
    <row r="23" spans="1:5" s="19" customFormat="1" x14ac:dyDescent="0.2">
      <c r="A23" s="96">
        <v>6</v>
      </c>
      <c r="B23" s="136" t="s">
        <v>38</v>
      </c>
      <c r="C23" s="137"/>
      <c r="D23" s="137"/>
      <c r="E23" s="138"/>
    </row>
    <row r="24" spans="1:5" s="21" customFormat="1" ht="25.5" x14ac:dyDescent="0.2">
      <c r="A24" s="88">
        <v>6.01</v>
      </c>
      <c r="B24" s="87" t="s">
        <v>70</v>
      </c>
      <c r="C24" s="22"/>
      <c r="D24" s="22"/>
      <c r="E24" s="22"/>
    </row>
    <row r="25" spans="1:5" s="19" customFormat="1" ht="38.25" x14ac:dyDescent="0.2">
      <c r="A25" s="88">
        <v>6.02</v>
      </c>
      <c r="B25" s="87" t="s">
        <v>101</v>
      </c>
      <c r="C25" s="15"/>
      <c r="D25" s="15"/>
      <c r="E25" s="15"/>
    </row>
    <row r="26" spans="1:5" s="16" customFormat="1" ht="30" customHeight="1" x14ac:dyDescent="0.2">
      <c r="A26" s="88">
        <v>6.03</v>
      </c>
      <c r="B26" s="87" t="s">
        <v>33</v>
      </c>
      <c r="C26" s="15"/>
      <c r="D26" s="15"/>
      <c r="E26" s="15"/>
    </row>
    <row r="27" spans="1:5" s="19" customFormat="1" ht="25.5" x14ac:dyDescent="0.2">
      <c r="A27" s="88">
        <v>6.04</v>
      </c>
      <c r="B27" s="87" t="s">
        <v>46</v>
      </c>
      <c r="C27" s="15"/>
      <c r="D27" s="15"/>
      <c r="E27" s="15"/>
    </row>
    <row r="28" spans="1:5" s="19" customFormat="1" x14ac:dyDescent="0.2">
      <c r="A28" s="96">
        <v>7</v>
      </c>
      <c r="B28" s="139" t="s">
        <v>31</v>
      </c>
      <c r="C28" s="140"/>
      <c r="D28" s="140"/>
      <c r="E28" s="141"/>
    </row>
    <row r="29" spans="1:5" s="19" customFormat="1" ht="38.25" x14ac:dyDescent="0.2">
      <c r="A29" s="88">
        <v>7.01</v>
      </c>
      <c r="B29" s="87" t="s">
        <v>32</v>
      </c>
      <c r="C29" s="15"/>
      <c r="D29" s="15"/>
      <c r="E29" s="15"/>
    </row>
    <row r="30" spans="1:5" s="16" customFormat="1" ht="25.5" x14ac:dyDescent="0.2">
      <c r="A30" s="88">
        <v>7.02</v>
      </c>
      <c r="B30" s="87" t="s">
        <v>62</v>
      </c>
      <c r="C30" s="15"/>
      <c r="D30" s="15"/>
      <c r="E30" s="15"/>
    </row>
    <row r="31" spans="1:5" s="19" customFormat="1" ht="25.5" x14ac:dyDescent="0.2">
      <c r="A31" s="88">
        <v>7.03</v>
      </c>
      <c r="B31" s="87" t="s">
        <v>61</v>
      </c>
      <c r="C31" s="15"/>
      <c r="D31" s="15"/>
      <c r="E31" s="15"/>
    </row>
    <row r="32" spans="1:5" s="19" customFormat="1" ht="38.25" x14ac:dyDescent="0.2">
      <c r="A32" s="100">
        <v>7.04</v>
      </c>
      <c r="B32" s="99" t="s">
        <v>27</v>
      </c>
      <c r="C32" s="15"/>
      <c r="D32" s="15"/>
      <c r="E32" s="15"/>
    </row>
    <row r="33" spans="1:5" s="19" customFormat="1" x14ac:dyDescent="0.2">
      <c r="A33" s="95">
        <v>8</v>
      </c>
      <c r="B33" s="142" t="s">
        <v>9</v>
      </c>
      <c r="C33" s="143"/>
      <c r="D33" s="143"/>
      <c r="E33" s="144"/>
    </row>
    <row r="34" spans="1:5" s="16" customFormat="1" ht="25.5" x14ac:dyDescent="0.2">
      <c r="A34" s="88">
        <v>8.01</v>
      </c>
      <c r="B34" s="87" t="s">
        <v>71</v>
      </c>
      <c r="C34" s="15"/>
      <c r="D34" s="15"/>
      <c r="E34" s="15"/>
    </row>
    <row r="35" spans="1:5" s="19" customFormat="1" x14ac:dyDescent="0.2">
      <c r="A35" s="88">
        <v>8.02</v>
      </c>
      <c r="B35" s="87" t="s">
        <v>20</v>
      </c>
      <c r="C35" s="15"/>
      <c r="D35" s="15"/>
      <c r="E35" s="15"/>
    </row>
    <row r="36" spans="1:5" s="19" customFormat="1" ht="38.25" x14ac:dyDescent="0.2">
      <c r="A36" s="88">
        <v>8.0299999999999994</v>
      </c>
      <c r="B36" s="87" t="s">
        <v>72</v>
      </c>
      <c r="C36" s="15"/>
      <c r="D36" s="15"/>
      <c r="E36" s="15"/>
    </row>
    <row r="37" spans="1:5" s="19" customFormat="1" ht="25.5" x14ac:dyDescent="0.2">
      <c r="A37" s="88">
        <v>8.0399999999999991</v>
      </c>
      <c r="B37" s="87" t="s">
        <v>73</v>
      </c>
      <c r="C37" s="22"/>
      <c r="D37" s="22"/>
      <c r="E37" s="22"/>
    </row>
    <row r="38" spans="1:5" s="16" customFormat="1" x14ac:dyDescent="0.2">
      <c r="A38" s="96">
        <v>9</v>
      </c>
      <c r="B38" s="136" t="s">
        <v>10</v>
      </c>
      <c r="C38" s="137"/>
      <c r="D38" s="137"/>
      <c r="E38" s="138"/>
    </row>
    <row r="39" spans="1:5" s="19" customFormat="1" ht="38.25" x14ac:dyDescent="0.2">
      <c r="A39" s="88">
        <v>9.01</v>
      </c>
      <c r="B39" s="87" t="s">
        <v>74</v>
      </c>
      <c r="C39" s="15"/>
      <c r="D39" s="15"/>
      <c r="E39" s="22"/>
    </row>
    <row r="40" spans="1:5" s="19" customFormat="1" ht="38.25" x14ac:dyDescent="0.2">
      <c r="A40" s="88">
        <v>9.02</v>
      </c>
      <c r="B40" s="87" t="s">
        <v>138</v>
      </c>
      <c r="C40" s="15"/>
      <c r="D40" s="15"/>
      <c r="E40" s="22"/>
    </row>
    <row r="41" spans="1:5" s="19" customFormat="1" ht="25.5" x14ac:dyDescent="0.2">
      <c r="A41" s="88">
        <v>9.0299999999999994</v>
      </c>
      <c r="B41" s="87" t="s">
        <v>63</v>
      </c>
      <c r="C41" s="23"/>
      <c r="D41" s="23"/>
      <c r="E41" s="15"/>
    </row>
    <row r="42" spans="1:5" s="16" customFormat="1" ht="25.5" x14ac:dyDescent="0.2">
      <c r="A42" s="88">
        <v>9.0399999999999991</v>
      </c>
      <c r="B42" s="87" t="s">
        <v>86</v>
      </c>
      <c r="C42" s="15"/>
      <c r="D42" s="15"/>
      <c r="E42" s="15"/>
    </row>
    <row r="43" spans="1:5" s="19" customFormat="1" ht="25.5" x14ac:dyDescent="0.2">
      <c r="A43" s="88">
        <v>9.0500000000000007</v>
      </c>
      <c r="B43" s="87" t="s">
        <v>98</v>
      </c>
      <c r="C43" s="20"/>
      <c r="D43" s="20"/>
      <c r="E43" s="20"/>
    </row>
    <row r="44" spans="1:5" s="21" customFormat="1" ht="51" x14ac:dyDescent="0.2">
      <c r="A44" s="88">
        <v>9.06</v>
      </c>
      <c r="B44" s="87" t="s">
        <v>88</v>
      </c>
      <c r="C44" s="22"/>
      <c r="D44" s="22"/>
      <c r="E44" s="22"/>
    </row>
    <row r="45" spans="1:5" s="19" customFormat="1" ht="25.5" x14ac:dyDescent="0.2">
      <c r="A45" s="88">
        <v>9.07</v>
      </c>
      <c r="B45" s="87" t="s">
        <v>87</v>
      </c>
      <c r="C45" s="15"/>
      <c r="D45" s="15"/>
      <c r="E45" s="15"/>
    </row>
    <row r="46" spans="1:5" s="16" customFormat="1" x14ac:dyDescent="0.2">
      <c r="A46" s="96">
        <v>10</v>
      </c>
      <c r="B46" s="139" t="s">
        <v>11</v>
      </c>
      <c r="C46" s="140"/>
      <c r="D46" s="140"/>
      <c r="E46" s="141"/>
    </row>
    <row r="47" spans="1:5" s="19" customFormat="1" ht="25.5" x14ac:dyDescent="0.2">
      <c r="A47" s="88">
        <v>10.01</v>
      </c>
      <c r="B47" s="87" t="s">
        <v>21</v>
      </c>
      <c r="C47" s="20"/>
      <c r="D47" s="20"/>
      <c r="E47" s="20"/>
    </row>
    <row r="48" spans="1:5" s="21" customFormat="1" ht="38.25" x14ac:dyDescent="0.2">
      <c r="A48" s="88">
        <v>10.02</v>
      </c>
      <c r="B48" s="87" t="s">
        <v>28</v>
      </c>
      <c r="C48" s="22"/>
      <c r="D48" s="22"/>
      <c r="E48" s="22"/>
    </row>
    <row r="49" spans="1:5" s="19" customFormat="1" x14ac:dyDescent="0.2">
      <c r="A49" s="98">
        <v>10.029999999999999</v>
      </c>
      <c r="B49" s="97" t="s">
        <v>129</v>
      </c>
      <c r="C49" s="15"/>
      <c r="D49" s="15"/>
      <c r="E49" s="15"/>
    </row>
    <row r="50" spans="1:5" s="16" customFormat="1" x14ac:dyDescent="0.2">
      <c r="A50" s="96">
        <v>11</v>
      </c>
      <c r="B50" s="136" t="s">
        <v>137</v>
      </c>
      <c r="C50" s="137"/>
      <c r="D50" s="137"/>
      <c r="E50" s="138"/>
    </row>
    <row r="51" spans="1:5" s="19" customFormat="1" ht="38.25" x14ac:dyDescent="0.2">
      <c r="A51" s="88">
        <v>11.01</v>
      </c>
      <c r="B51" s="87" t="s">
        <v>92</v>
      </c>
      <c r="C51" s="15"/>
      <c r="D51" s="15"/>
      <c r="E51" s="15"/>
    </row>
    <row r="52" spans="1:5" s="19" customFormat="1" ht="38.25" x14ac:dyDescent="0.2">
      <c r="A52" s="88">
        <v>11.02</v>
      </c>
      <c r="B52" s="87" t="s">
        <v>43</v>
      </c>
      <c r="C52" s="22"/>
      <c r="D52" s="22"/>
      <c r="E52" s="22"/>
    </row>
    <row r="53" spans="1:5" s="19" customFormat="1" x14ac:dyDescent="0.2">
      <c r="A53" s="95">
        <v>12</v>
      </c>
      <c r="B53" s="142" t="s">
        <v>0</v>
      </c>
      <c r="C53" s="143"/>
      <c r="D53" s="143"/>
      <c r="E53" s="144"/>
    </row>
    <row r="54" spans="1:5" s="16" customFormat="1" ht="25.5" x14ac:dyDescent="0.2">
      <c r="A54" s="88">
        <v>12.01</v>
      </c>
      <c r="B54" s="87" t="s">
        <v>93</v>
      </c>
      <c r="C54" s="15"/>
      <c r="D54" s="15"/>
      <c r="E54" s="15"/>
    </row>
    <row r="55" spans="1:5" s="19" customFormat="1" ht="76.5" x14ac:dyDescent="0.2">
      <c r="A55" s="88">
        <v>12.02</v>
      </c>
      <c r="B55" s="87" t="s">
        <v>94</v>
      </c>
      <c r="C55" s="15"/>
      <c r="D55" s="15"/>
      <c r="E55" s="15"/>
    </row>
    <row r="56" spans="1:5" s="19" customFormat="1" ht="51" x14ac:dyDescent="0.2">
      <c r="A56" s="88">
        <v>12.03</v>
      </c>
      <c r="B56" s="87" t="s">
        <v>103</v>
      </c>
      <c r="C56" s="15"/>
      <c r="D56" s="15"/>
      <c r="E56" s="15"/>
    </row>
    <row r="57" spans="1:5" s="19" customFormat="1" ht="63.75" x14ac:dyDescent="0.2">
      <c r="A57" s="88">
        <v>12.04</v>
      </c>
      <c r="B57" s="87" t="s">
        <v>95</v>
      </c>
      <c r="C57" s="15"/>
      <c r="D57" s="15"/>
      <c r="E57" s="15"/>
    </row>
    <row r="58" spans="1:5" s="16" customFormat="1" ht="38.25" x14ac:dyDescent="0.2">
      <c r="A58" s="88">
        <v>12.05</v>
      </c>
      <c r="B58" s="87" t="s">
        <v>1</v>
      </c>
      <c r="C58" s="15"/>
      <c r="D58" s="15"/>
      <c r="E58" s="15"/>
    </row>
    <row r="59" spans="1:5" s="19" customFormat="1" ht="38.25" x14ac:dyDescent="0.2">
      <c r="A59" s="88">
        <v>12.06</v>
      </c>
      <c r="B59" s="87" t="s">
        <v>2</v>
      </c>
      <c r="C59" s="15"/>
      <c r="D59" s="15"/>
      <c r="E59" s="15"/>
    </row>
    <row r="60" spans="1:5" s="19" customFormat="1" ht="63.75" x14ac:dyDescent="0.2">
      <c r="A60" s="88">
        <v>12.07</v>
      </c>
      <c r="B60" s="87" t="s">
        <v>96</v>
      </c>
      <c r="C60" s="15"/>
      <c r="D60" s="15"/>
      <c r="E60" s="15"/>
    </row>
    <row r="61" spans="1:5" s="19" customFormat="1" ht="63.75" x14ac:dyDescent="0.2">
      <c r="A61" s="88">
        <v>12.08</v>
      </c>
      <c r="B61" s="87" t="s">
        <v>35</v>
      </c>
      <c r="C61" s="15"/>
      <c r="D61" s="15"/>
      <c r="E61" s="22"/>
    </row>
    <row r="62" spans="1:5" s="19" customFormat="1" ht="63.75" x14ac:dyDescent="0.2">
      <c r="A62" s="88">
        <v>12.09</v>
      </c>
      <c r="B62" s="87" t="s">
        <v>36</v>
      </c>
      <c r="C62" s="26"/>
      <c r="D62" s="94"/>
      <c r="E62" s="93"/>
    </row>
    <row r="63" spans="1:5" x14ac:dyDescent="0.2">
      <c r="A63" s="88">
        <v>12.1</v>
      </c>
      <c r="B63" s="87" t="s">
        <v>13</v>
      </c>
      <c r="C63" s="27"/>
      <c r="D63" s="20"/>
      <c r="E63" s="27"/>
    </row>
    <row r="64" spans="1:5" s="32" customFormat="1" x14ac:dyDescent="0.2">
      <c r="A64" s="92">
        <v>13</v>
      </c>
      <c r="B64" s="153" t="s">
        <v>58</v>
      </c>
      <c r="C64" s="153"/>
      <c r="D64" s="153"/>
      <c r="E64" s="153"/>
    </row>
    <row r="65" spans="1:5" s="32" customFormat="1" ht="76.5" x14ac:dyDescent="0.2">
      <c r="A65" s="88">
        <v>13.01</v>
      </c>
      <c r="B65" s="87" t="s">
        <v>49</v>
      </c>
      <c r="C65" s="27"/>
      <c r="D65" s="20"/>
      <c r="E65" s="27"/>
    </row>
    <row r="66" spans="1:5" s="32" customFormat="1" ht="25.5" x14ac:dyDescent="0.2">
      <c r="A66" s="88">
        <v>13.02</v>
      </c>
      <c r="B66" s="87" t="s">
        <v>50</v>
      </c>
      <c r="C66" s="27"/>
      <c r="D66" s="20"/>
      <c r="E66" s="27"/>
    </row>
    <row r="67" spans="1:5" s="32" customFormat="1" ht="51" x14ac:dyDescent="0.2">
      <c r="A67" s="88">
        <v>13.03</v>
      </c>
      <c r="B67" s="87" t="s">
        <v>51</v>
      </c>
      <c r="C67" s="27"/>
      <c r="D67" s="20"/>
      <c r="E67" s="27"/>
    </row>
    <row r="68" spans="1:5" s="32" customFormat="1" x14ac:dyDescent="0.2">
      <c r="A68" s="88">
        <v>13.04</v>
      </c>
      <c r="B68" s="87" t="s">
        <v>65</v>
      </c>
      <c r="C68" s="27"/>
      <c r="D68" s="20"/>
      <c r="E68" s="27"/>
    </row>
    <row r="69" spans="1:5" s="32" customFormat="1" x14ac:dyDescent="0.2">
      <c r="A69" s="88">
        <v>13.05</v>
      </c>
      <c r="B69" s="87" t="s">
        <v>64</v>
      </c>
      <c r="C69" s="27"/>
      <c r="D69" s="20"/>
      <c r="E69" s="27"/>
    </row>
    <row r="70" spans="1:5" s="32" customFormat="1" x14ac:dyDescent="0.2">
      <c r="A70" s="88">
        <v>13.06</v>
      </c>
      <c r="B70" s="87" t="s">
        <v>66</v>
      </c>
      <c r="C70" s="27"/>
      <c r="D70" s="20"/>
      <c r="E70" s="27"/>
    </row>
    <row r="71" spans="1:5" s="32" customFormat="1" x14ac:dyDescent="0.2">
      <c r="A71" s="88">
        <v>13.07</v>
      </c>
      <c r="B71" s="87" t="s">
        <v>67</v>
      </c>
      <c r="C71" s="27"/>
      <c r="D71" s="20"/>
      <c r="E71" s="27"/>
    </row>
    <row r="72" spans="1:5" s="32" customFormat="1" x14ac:dyDescent="0.2">
      <c r="A72" s="92">
        <v>14</v>
      </c>
      <c r="B72" s="91" t="s">
        <v>118</v>
      </c>
      <c r="C72" s="89"/>
      <c r="D72" s="90"/>
      <c r="E72" s="89"/>
    </row>
    <row r="73" spans="1:5" s="32" customFormat="1" ht="38.25" x14ac:dyDescent="0.2">
      <c r="A73" s="88">
        <v>14.01</v>
      </c>
      <c r="B73" s="87" t="s">
        <v>53</v>
      </c>
      <c r="C73" s="27"/>
      <c r="D73" s="20"/>
      <c r="E73" s="27"/>
    </row>
    <row r="74" spans="1:5" s="32" customFormat="1" ht="25.5" x14ac:dyDescent="0.2">
      <c r="A74" s="88">
        <v>14.02</v>
      </c>
      <c r="B74" s="87" t="s">
        <v>54</v>
      </c>
      <c r="C74" s="27"/>
      <c r="D74" s="20"/>
      <c r="E74" s="27"/>
    </row>
    <row r="75" spans="1:5" s="32" customFormat="1" ht="51" x14ac:dyDescent="0.2">
      <c r="A75" s="88">
        <v>14.03</v>
      </c>
      <c r="B75" s="87" t="s">
        <v>55</v>
      </c>
      <c r="C75" s="27"/>
      <c r="D75" s="20"/>
      <c r="E75" s="27"/>
    </row>
    <row r="76" spans="1:5" s="32" customFormat="1" ht="51" x14ac:dyDescent="0.2">
      <c r="A76" s="88">
        <v>14.04</v>
      </c>
      <c r="B76" s="87" t="s">
        <v>56</v>
      </c>
      <c r="C76" s="27"/>
      <c r="D76" s="20"/>
      <c r="E76" s="27"/>
    </row>
    <row r="77" spans="1:5" s="32" customFormat="1" ht="51" x14ac:dyDescent="0.2">
      <c r="A77" s="88">
        <v>14.05</v>
      </c>
      <c r="B77" s="87" t="s">
        <v>57</v>
      </c>
      <c r="C77" s="27"/>
      <c r="D77" s="20"/>
      <c r="E77" s="27"/>
    </row>
    <row r="78" spans="1:5" s="32" customFormat="1" x14ac:dyDescent="0.2">
      <c r="A78" s="86"/>
      <c r="B78" s="85"/>
      <c r="C78" s="31"/>
      <c r="D78" s="84"/>
      <c r="E78" s="31"/>
    </row>
    <row r="79" spans="1:5" s="32" customFormat="1" x14ac:dyDescent="0.2">
      <c r="A79" s="86"/>
      <c r="B79" s="85"/>
      <c r="C79" s="31"/>
      <c r="D79" s="84"/>
      <c r="E79" s="31"/>
    </row>
    <row r="80" spans="1:5" s="32" customFormat="1" x14ac:dyDescent="0.2">
      <c r="A80" s="152" t="s">
        <v>119</v>
      </c>
      <c r="B80" s="152"/>
      <c r="C80" s="28"/>
      <c r="D80" s="109" t="s">
        <v>120</v>
      </c>
      <c r="E80" s="110"/>
    </row>
    <row r="81" spans="1:5" s="32" customFormat="1" x14ac:dyDescent="0.2">
      <c r="A81" s="29"/>
      <c r="B81" s="33"/>
      <c r="C81" s="31"/>
      <c r="D81" s="31"/>
      <c r="E81" s="31"/>
    </row>
    <row r="82" spans="1:5" s="32" customFormat="1" x14ac:dyDescent="0.2">
      <c r="A82" s="145"/>
      <c r="B82" s="145"/>
      <c r="C82" s="34"/>
      <c r="D82" s="146"/>
      <c r="E82" s="146"/>
    </row>
    <row r="83" spans="1:5" s="35" customFormat="1" ht="18" customHeight="1" x14ac:dyDescent="0.2">
      <c r="A83" s="147" t="s">
        <v>121</v>
      </c>
      <c r="B83" s="147"/>
      <c r="C83" s="34"/>
      <c r="D83" s="148" t="s">
        <v>120</v>
      </c>
      <c r="E83" s="148"/>
    </row>
    <row r="84" spans="1:5" s="35" customFormat="1" x14ac:dyDescent="0.2">
      <c r="A84" s="67"/>
      <c r="B84" s="67"/>
      <c r="C84" s="34"/>
      <c r="D84" s="68"/>
      <c r="E84" s="68"/>
    </row>
    <row r="85" spans="1:5" s="35" customFormat="1" x14ac:dyDescent="0.2">
      <c r="A85" s="145"/>
      <c r="B85" s="145"/>
      <c r="C85" s="34"/>
      <c r="D85" s="146"/>
      <c r="E85" s="146"/>
    </row>
    <row r="86" spans="1:5" s="35" customFormat="1" ht="18" customHeight="1" x14ac:dyDescent="0.2">
      <c r="A86" s="132" t="s">
        <v>122</v>
      </c>
      <c r="B86" s="132"/>
      <c r="C86" s="34"/>
      <c r="D86" s="34" t="s">
        <v>120</v>
      </c>
    </row>
    <row r="87" spans="1:5" s="35" customFormat="1" x14ac:dyDescent="0.2">
      <c r="A87" s="36"/>
      <c r="B87" s="34"/>
      <c r="C87" s="34"/>
      <c r="D87" s="34"/>
    </row>
    <row r="88" spans="1:5" s="35" customFormat="1" x14ac:dyDescent="0.2">
      <c r="A88" s="36"/>
      <c r="B88" s="34"/>
      <c r="C88" s="34"/>
      <c r="D88" s="34"/>
    </row>
    <row r="89" spans="1:5" s="35" customFormat="1" x14ac:dyDescent="0.2">
      <c r="A89" s="36"/>
      <c r="B89" s="34"/>
      <c r="C89" s="34"/>
      <c r="D89" s="34"/>
    </row>
    <row r="90" spans="1:5" s="35" customFormat="1" x14ac:dyDescent="0.2">
      <c r="A90" s="36"/>
      <c r="B90" s="34"/>
      <c r="C90" s="34"/>
      <c r="D90" s="34"/>
    </row>
    <row r="91" spans="1:5" s="35" customFormat="1" x14ac:dyDescent="0.2">
      <c r="A91" s="36"/>
      <c r="B91" s="34"/>
      <c r="C91" s="34"/>
      <c r="D91" s="34"/>
    </row>
    <row r="92" spans="1:5" s="35" customFormat="1" x14ac:dyDescent="0.2">
      <c r="A92" s="11"/>
      <c r="B92" s="16"/>
      <c r="C92" s="16"/>
      <c r="D92" s="16"/>
      <c r="E92" s="30"/>
    </row>
    <row r="93" spans="1:5" x14ac:dyDescent="0.2">
      <c r="A93" s="11"/>
      <c r="C93" s="16"/>
      <c r="D93" s="16"/>
      <c r="E93" s="30"/>
    </row>
    <row r="94" spans="1:5" x14ac:dyDescent="0.2">
      <c r="A94" s="11"/>
      <c r="C94" s="16"/>
      <c r="D94" s="16"/>
      <c r="E94" s="30"/>
    </row>
    <row r="95" spans="1:5" x14ac:dyDescent="0.2">
      <c r="A95" s="11"/>
      <c r="C95" s="16"/>
      <c r="D95" s="16"/>
      <c r="E95" s="30"/>
    </row>
    <row r="96" spans="1:5" x14ac:dyDescent="0.2">
      <c r="A96" s="11"/>
      <c r="C96" s="16"/>
      <c r="D96" s="16"/>
      <c r="E96" s="30"/>
    </row>
    <row r="97" spans="1:5" x14ac:dyDescent="0.2">
      <c r="A97" s="11"/>
      <c r="C97" s="16"/>
      <c r="D97" s="16"/>
      <c r="E97" s="30"/>
    </row>
    <row r="98" spans="1:5" x14ac:dyDescent="0.2">
      <c r="A98" s="11"/>
      <c r="C98" s="16"/>
      <c r="D98" s="16"/>
      <c r="E98" s="30"/>
    </row>
    <row r="99" spans="1:5" x14ac:dyDescent="0.2">
      <c r="A99" s="11"/>
      <c r="C99" s="16"/>
      <c r="D99" s="16"/>
      <c r="E99" s="30"/>
    </row>
    <row r="100" spans="1:5" x14ac:dyDescent="0.2">
      <c r="A100" s="11"/>
      <c r="C100" s="16"/>
      <c r="D100" s="16"/>
      <c r="E100" s="30"/>
    </row>
    <row r="101" spans="1:5" x14ac:dyDescent="0.2">
      <c r="A101" s="11"/>
      <c r="C101" s="16"/>
      <c r="D101" s="16"/>
      <c r="E101" s="30"/>
    </row>
    <row r="102" spans="1:5" x14ac:dyDescent="0.2">
      <c r="A102" s="11"/>
      <c r="C102" s="16"/>
      <c r="D102" s="16"/>
      <c r="E102" s="30"/>
    </row>
    <row r="103" spans="1:5" x14ac:dyDescent="0.2">
      <c r="A103" s="11"/>
      <c r="C103" s="16"/>
      <c r="D103" s="16"/>
      <c r="E103" s="30"/>
    </row>
    <row r="104" spans="1:5" x14ac:dyDescent="0.2">
      <c r="A104" s="11"/>
      <c r="C104" s="16"/>
      <c r="D104" s="16"/>
      <c r="E104" s="30"/>
    </row>
    <row r="105" spans="1:5" x14ac:dyDescent="0.2">
      <c r="A105" s="11"/>
      <c r="C105" s="16"/>
      <c r="D105" s="16"/>
      <c r="E105" s="30"/>
    </row>
    <row r="106" spans="1:5" x14ac:dyDescent="0.2">
      <c r="A106" s="11"/>
      <c r="C106" s="16"/>
      <c r="D106" s="16"/>
      <c r="E106" s="30"/>
    </row>
    <row r="107" spans="1:5" x14ac:dyDescent="0.2">
      <c r="A107" s="11"/>
      <c r="C107" s="16"/>
      <c r="D107" s="16"/>
      <c r="E107" s="30"/>
    </row>
    <row r="108" spans="1:5" x14ac:dyDescent="0.2">
      <c r="A108" s="11"/>
      <c r="C108" s="16"/>
      <c r="D108" s="16"/>
      <c r="E108" s="30"/>
    </row>
    <row r="109" spans="1:5" x14ac:dyDescent="0.2">
      <c r="A109" s="11"/>
      <c r="C109" s="16"/>
      <c r="D109" s="16"/>
      <c r="E109" s="30"/>
    </row>
    <row r="110" spans="1:5" x14ac:dyDescent="0.2">
      <c r="A110" s="11"/>
      <c r="C110" s="16"/>
      <c r="D110" s="16"/>
      <c r="E110" s="30"/>
    </row>
    <row r="111" spans="1:5" x14ac:dyDescent="0.2">
      <c r="A111" s="11"/>
      <c r="C111" s="16"/>
      <c r="D111" s="16"/>
      <c r="E111" s="30"/>
    </row>
    <row r="112" spans="1:5" x14ac:dyDescent="0.2">
      <c r="A112" s="11"/>
      <c r="C112" s="16"/>
      <c r="D112" s="16"/>
      <c r="E112" s="30"/>
    </row>
    <row r="113" spans="1:5" x14ac:dyDescent="0.2">
      <c r="A113" s="11"/>
      <c r="C113" s="16"/>
      <c r="D113" s="16"/>
      <c r="E113" s="30"/>
    </row>
    <row r="114" spans="1:5" x14ac:dyDescent="0.2">
      <c r="A114" s="11"/>
      <c r="C114" s="16"/>
      <c r="D114" s="16"/>
      <c r="E114" s="30"/>
    </row>
    <row r="115" spans="1:5" x14ac:dyDescent="0.2">
      <c r="A115" s="11"/>
      <c r="C115" s="16"/>
      <c r="D115" s="16"/>
      <c r="E115" s="30"/>
    </row>
    <row r="116" spans="1:5" x14ac:dyDescent="0.2">
      <c r="A116" s="11"/>
      <c r="C116" s="16"/>
      <c r="D116" s="16"/>
      <c r="E116" s="30"/>
    </row>
    <row r="117" spans="1:5" x14ac:dyDescent="0.2">
      <c r="A117" s="11"/>
      <c r="C117" s="16"/>
      <c r="D117" s="16"/>
      <c r="E117" s="30"/>
    </row>
    <row r="118" spans="1:5" x14ac:dyDescent="0.2">
      <c r="A118" s="11"/>
      <c r="C118" s="16"/>
      <c r="D118" s="16"/>
      <c r="E118" s="30"/>
    </row>
    <row r="119" spans="1:5" x14ac:dyDescent="0.2">
      <c r="A119" s="11"/>
      <c r="C119" s="16"/>
      <c r="D119" s="16"/>
      <c r="E119" s="30"/>
    </row>
    <row r="120" spans="1:5" x14ac:dyDescent="0.2">
      <c r="A120" s="11"/>
      <c r="C120" s="16"/>
      <c r="D120" s="16"/>
      <c r="E120" s="30"/>
    </row>
    <row r="121" spans="1:5" x14ac:dyDescent="0.2">
      <c r="A121" s="11"/>
      <c r="C121" s="16"/>
      <c r="D121" s="16"/>
      <c r="E121" s="30"/>
    </row>
    <row r="122" spans="1:5" x14ac:dyDescent="0.2">
      <c r="A122" s="11"/>
      <c r="C122" s="16"/>
      <c r="D122" s="16"/>
      <c r="E122" s="30"/>
    </row>
    <row r="123" spans="1:5" x14ac:dyDescent="0.2">
      <c r="A123" s="11"/>
      <c r="C123" s="16"/>
      <c r="D123" s="16"/>
      <c r="E123" s="30"/>
    </row>
    <row r="124" spans="1:5" x14ac:dyDescent="0.2">
      <c r="A124" s="11"/>
      <c r="C124" s="16"/>
      <c r="D124" s="16"/>
      <c r="E124" s="30"/>
    </row>
    <row r="125" spans="1:5" x14ac:dyDescent="0.2">
      <c r="A125" s="11"/>
      <c r="C125" s="16"/>
      <c r="D125" s="16"/>
      <c r="E125" s="30"/>
    </row>
    <row r="126" spans="1:5" x14ac:dyDescent="0.2">
      <c r="A126" s="11"/>
      <c r="C126" s="16"/>
      <c r="D126" s="16"/>
      <c r="E126" s="30"/>
    </row>
    <row r="127" spans="1:5" x14ac:dyDescent="0.2">
      <c r="A127" s="11"/>
      <c r="C127" s="16"/>
      <c r="D127" s="16"/>
      <c r="E127" s="30"/>
    </row>
    <row r="128" spans="1:5" x14ac:dyDescent="0.2">
      <c r="A128" s="11"/>
      <c r="C128" s="16"/>
      <c r="D128" s="16"/>
      <c r="E128" s="30"/>
    </row>
    <row r="129" spans="1:5" x14ac:dyDescent="0.2">
      <c r="A129" s="11"/>
      <c r="C129" s="16"/>
      <c r="D129" s="16"/>
      <c r="E129" s="30"/>
    </row>
    <row r="130" spans="1:5" x14ac:dyDescent="0.2">
      <c r="A130" s="11"/>
      <c r="C130" s="16"/>
      <c r="D130" s="16"/>
      <c r="E130" s="30"/>
    </row>
    <row r="131" spans="1:5" x14ac:dyDescent="0.2">
      <c r="A131" s="11"/>
      <c r="C131" s="16"/>
      <c r="D131" s="16"/>
      <c r="E131" s="30"/>
    </row>
    <row r="132" spans="1:5" x14ac:dyDescent="0.2">
      <c r="A132" s="11"/>
      <c r="C132" s="16"/>
      <c r="D132" s="16"/>
      <c r="E132" s="30"/>
    </row>
    <row r="133" spans="1:5" x14ac:dyDescent="0.2">
      <c r="A133" s="11"/>
      <c r="C133" s="16"/>
      <c r="D133" s="16"/>
      <c r="E133" s="30"/>
    </row>
    <row r="134" spans="1:5" x14ac:dyDescent="0.2">
      <c r="A134" s="11"/>
      <c r="C134" s="16"/>
      <c r="D134" s="16"/>
      <c r="E134" s="30"/>
    </row>
    <row r="135" spans="1:5" x14ac:dyDescent="0.2">
      <c r="A135" s="11"/>
      <c r="C135" s="16"/>
      <c r="D135" s="16"/>
      <c r="E135" s="30"/>
    </row>
    <row r="136" spans="1:5" x14ac:dyDescent="0.2">
      <c r="A136" s="11"/>
      <c r="C136" s="16"/>
      <c r="D136" s="16"/>
      <c r="E136" s="30"/>
    </row>
    <row r="137" spans="1:5" x14ac:dyDescent="0.2">
      <c r="A137" s="11"/>
      <c r="C137" s="16"/>
      <c r="D137" s="16"/>
      <c r="E137" s="30"/>
    </row>
    <row r="138" spans="1:5" x14ac:dyDescent="0.2">
      <c r="A138" s="11"/>
      <c r="C138" s="16"/>
      <c r="D138" s="16"/>
      <c r="E138" s="30"/>
    </row>
    <row r="139" spans="1:5" x14ac:dyDescent="0.2">
      <c r="A139" s="11"/>
      <c r="C139" s="16"/>
      <c r="D139" s="16"/>
      <c r="E139" s="30"/>
    </row>
    <row r="140" spans="1:5" x14ac:dyDescent="0.2">
      <c r="A140" s="11"/>
      <c r="C140" s="16"/>
      <c r="D140" s="16"/>
      <c r="E140" s="30"/>
    </row>
    <row r="141" spans="1:5" x14ac:dyDescent="0.2">
      <c r="A141" s="11"/>
      <c r="C141" s="16"/>
      <c r="D141" s="16"/>
      <c r="E141" s="30"/>
    </row>
    <row r="142" spans="1:5" x14ac:dyDescent="0.2">
      <c r="A142" s="11"/>
      <c r="C142" s="16"/>
      <c r="D142" s="16"/>
      <c r="E142" s="30"/>
    </row>
    <row r="143" spans="1:5" x14ac:dyDescent="0.2">
      <c r="A143" s="11"/>
      <c r="C143" s="16"/>
      <c r="D143" s="16"/>
      <c r="E143" s="30"/>
    </row>
    <row r="144" spans="1:5" x14ac:dyDescent="0.2">
      <c r="A144" s="11"/>
      <c r="C144" s="16"/>
      <c r="D144" s="16"/>
      <c r="E144" s="30"/>
    </row>
    <row r="145" spans="1:5" x14ac:dyDescent="0.2">
      <c r="A145" s="11"/>
      <c r="C145" s="16"/>
      <c r="D145" s="16"/>
      <c r="E145" s="30"/>
    </row>
    <row r="146" spans="1:5" x14ac:dyDescent="0.2">
      <c r="A146" s="11"/>
      <c r="C146" s="16"/>
      <c r="D146" s="16"/>
      <c r="E146" s="30"/>
    </row>
    <row r="147" spans="1:5" x14ac:dyDescent="0.2">
      <c r="A147" s="11"/>
      <c r="C147" s="16"/>
      <c r="D147" s="16"/>
      <c r="E147" s="30"/>
    </row>
    <row r="148" spans="1:5" x14ac:dyDescent="0.2">
      <c r="A148" s="11"/>
      <c r="C148" s="16"/>
      <c r="D148" s="16"/>
      <c r="E148" s="30"/>
    </row>
    <row r="149" spans="1:5" x14ac:dyDescent="0.2">
      <c r="A149" s="11"/>
      <c r="C149" s="16"/>
      <c r="D149" s="16"/>
      <c r="E149" s="30"/>
    </row>
    <row r="150" spans="1:5" x14ac:dyDescent="0.2">
      <c r="A150" s="11"/>
      <c r="C150" s="16"/>
      <c r="D150" s="16"/>
      <c r="E150" s="30"/>
    </row>
    <row r="151" spans="1:5" x14ac:dyDescent="0.2">
      <c r="A151" s="11"/>
      <c r="C151" s="16"/>
      <c r="D151" s="16"/>
      <c r="E151" s="30"/>
    </row>
    <row r="152" spans="1:5" x14ac:dyDescent="0.2">
      <c r="A152" s="11"/>
      <c r="C152" s="16"/>
      <c r="D152" s="16"/>
      <c r="E152" s="30"/>
    </row>
    <row r="153" spans="1:5" x14ac:dyDescent="0.2">
      <c r="A153" s="11"/>
      <c r="C153" s="16"/>
      <c r="D153" s="16"/>
      <c r="E153" s="30"/>
    </row>
    <row r="154" spans="1:5" x14ac:dyDescent="0.2">
      <c r="A154" s="11"/>
      <c r="C154" s="16"/>
      <c r="D154" s="16"/>
      <c r="E154" s="30"/>
    </row>
    <row r="155" spans="1:5" x14ac:dyDescent="0.2">
      <c r="A155" s="11"/>
      <c r="C155" s="16"/>
      <c r="D155" s="16"/>
      <c r="E155" s="30"/>
    </row>
    <row r="156" spans="1:5" x14ac:dyDescent="0.2">
      <c r="A156" s="11"/>
      <c r="C156" s="16"/>
      <c r="D156" s="16"/>
      <c r="E156" s="30"/>
    </row>
    <row r="157" spans="1:5" x14ac:dyDescent="0.2">
      <c r="A157" s="11"/>
      <c r="C157" s="16"/>
      <c r="D157" s="16"/>
      <c r="E157" s="30"/>
    </row>
    <row r="158" spans="1:5" x14ac:dyDescent="0.2">
      <c r="A158" s="11"/>
      <c r="C158" s="16"/>
      <c r="D158" s="16"/>
      <c r="E158" s="30"/>
    </row>
    <row r="159" spans="1:5" x14ac:dyDescent="0.2">
      <c r="A159" s="11"/>
      <c r="C159" s="16"/>
      <c r="D159" s="16"/>
      <c r="E159" s="30"/>
    </row>
    <row r="160" spans="1:5" x14ac:dyDescent="0.2">
      <c r="A160" s="11"/>
      <c r="C160" s="16"/>
      <c r="D160" s="16"/>
      <c r="E160" s="30"/>
    </row>
    <row r="161" spans="1:5" x14ac:dyDescent="0.2">
      <c r="A161" s="11"/>
      <c r="C161" s="16"/>
      <c r="D161" s="16"/>
      <c r="E161" s="30"/>
    </row>
    <row r="162" spans="1:5" x14ac:dyDescent="0.2">
      <c r="A162" s="11"/>
      <c r="C162" s="16"/>
      <c r="D162" s="16"/>
      <c r="E162" s="30"/>
    </row>
    <row r="163" spans="1:5" x14ac:dyDescent="0.2">
      <c r="A163" s="11"/>
      <c r="C163" s="16"/>
      <c r="D163" s="16"/>
      <c r="E163" s="30"/>
    </row>
    <row r="164" spans="1:5" x14ac:dyDescent="0.2">
      <c r="A164" s="11"/>
      <c r="C164" s="16"/>
      <c r="D164" s="16"/>
      <c r="E164" s="30"/>
    </row>
    <row r="165" spans="1:5" x14ac:dyDescent="0.2">
      <c r="A165" s="11"/>
      <c r="C165" s="16"/>
      <c r="D165" s="16"/>
      <c r="E165" s="30"/>
    </row>
    <row r="166" spans="1:5" x14ac:dyDescent="0.2">
      <c r="A166" s="11"/>
      <c r="C166" s="16"/>
      <c r="D166" s="16"/>
      <c r="E166" s="30"/>
    </row>
    <row r="167" spans="1:5" x14ac:dyDescent="0.2">
      <c r="A167" s="11"/>
      <c r="C167" s="16"/>
      <c r="D167" s="16"/>
      <c r="E167" s="30"/>
    </row>
    <row r="168" spans="1:5" x14ac:dyDescent="0.2">
      <c r="A168" s="11"/>
      <c r="C168" s="16"/>
      <c r="D168" s="16"/>
      <c r="E168" s="30"/>
    </row>
    <row r="169" spans="1:5" x14ac:dyDescent="0.2">
      <c r="A169" s="11"/>
      <c r="C169" s="16"/>
      <c r="D169" s="16"/>
      <c r="E169" s="30"/>
    </row>
    <row r="170" spans="1:5" x14ac:dyDescent="0.2">
      <c r="A170" s="11"/>
      <c r="C170" s="16"/>
      <c r="D170" s="16"/>
      <c r="E170" s="30"/>
    </row>
    <row r="171" spans="1:5" x14ac:dyDescent="0.2">
      <c r="A171" s="11"/>
      <c r="C171" s="16"/>
      <c r="D171" s="16"/>
      <c r="E171" s="30"/>
    </row>
    <row r="172" spans="1:5" x14ac:dyDescent="0.2">
      <c r="A172" s="11"/>
      <c r="C172" s="16"/>
      <c r="D172" s="16"/>
      <c r="E172" s="30"/>
    </row>
    <row r="173" spans="1:5" x14ac:dyDescent="0.2">
      <c r="A173" s="11"/>
      <c r="C173" s="16"/>
      <c r="D173" s="16"/>
      <c r="E173" s="30"/>
    </row>
    <row r="174" spans="1:5" x14ac:dyDescent="0.2">
      <c r="A174" s="11"/>
      <c r="C174" s="16"/>
      <c r="D174" s="16"/>
      <c r="E174" s="30"/>
    </row>
    <row r="175" spans="1:5" x14ac:dyDescent="0.2">
      <c r="A175" s="11"/>
      <c r="C175" s="16"/>
      <c r="D175" s="16"/>
      <c r="E175" s="30"/>
    </row>
    <row r="176" spans="1:5" x14ac:dyDescent="0.2">
      <c r="A176" s="11"/>
      <c r="C176" s="16"/>
      <c r="D176" s="16"/>
      <c r="E176" s="30"/>
    </row>
    <row r="177" spans="1:5" x14ac:dyDescent="0.2">
      <c r="A177" s="11"/>
      <c r="C177" s="16"/>
      <c r="D177" s="16"/>
      <c r="E177" s="30"/>
    </row>
    <row r="178" spans="1:5" x14ac:dyDescent="0.2">
      <c r="A178" s="11"/>
      <c r="C178" s="16"/>
      <c r="D178" s="16"/>
      <c r="E178" s="30"/>
    </row>
    <row r="179" spans="1:5" x14ac:dyDescent="0.2">
      <c r="A179" s="11"/>
      <c r="C179" s="16"/>
      <c r="D179" s="16"/>
      <c r="E179" s="30"/>
    </row>
    <row r="180" spans="1:5" x14ac:dyDescent="0.2">
      <c r="A180" s="11"/>
      <c r="C180" s="16"/>
      <c r="D180" s="16"/>
      <c r="E180" s="30"/>
    </row>
    <row r="181" spans="1:5" x14ac:dyDescent="0.2">
      <c r="A181" s="11"/>
      <c r="C181" s="16"/>
      <c r="D181" s="16"/>
      <c r="E181" s="30"/>
    </row>
    <row r="182" spans="1:5" x14ac:dyDescent="0.2">
      <c r="A182" s="11"/>
      <c r="C182" s="16"/>
      <c r="D182" s="16"/>
      <c r="E182" s="30"/>
    </row>
    <row r="183" spans="1:5" x14ac:dyDescent="0.2">
      <c r="A183" s="11"/>
      <c r="C183" s="16"/>
      <c r="D183" s="16"/>
      <c r="E183" s="30"/>
    </row>
    <row r="184" spans="1:5" x14ac:dyDescent="0.2">
      <c r="A184" s="11"/>
      <c r="C184" s="16"/>
      <c r="D184" s="16"/>
      <c r="E184" s="30"/>
    </row>
    <row r="185" spans="1:5" x14ac:dyDescent="0.2">
      <c r="A185" s="11"/>
      <c r="C185" s="16"/>
      <c r="D185" s="16"/>
      <c r="E185" s="30"/>
    </row>
    <row r="186" spans="1:5" x14ac:dyDescent="0.2">
      <c r="A186" s="11"/>
      <c r="C186" s="16"/>
      <c r="D186" s="16"/>
      <c r="E186" s="30"/>
    </row>
    <row r="187" spans="1:5" x14ac:dyDescent="0.2">
      <c r="A187" s="11"/>
      <c r="C187" s="16"/>
      <c r="D187" s="16"/>
      <c r="E187" s="30"/>
    </row>
    <row r="188" spans="1:5" x14ac:dyDescent="0.2">
      <c r="A188" s="11"/>
      <c r="C188" s="16"/>
      <c r="D188" s="16"/>
      <c r="E188" s="30"/>
    </row>
    <row r="189" spans="1:5" x14ac:dyDescent="0.2">
      <c r="A189" s="11"/>
      <c r="C189" s="16"/>
      <c r="D189" s="16"/>
      <c r="E189" s="30"/>
    </row>
    <row r="190" spans="1:5" x14ac:dyDescent="0.2">
      <c r="A190" s="11"/>
      <c r="C190" s="16"/>
      <c r="D190" s="16"/>
      <c r="E190" s="30"/>
    </row>
    <row r="191" spans="1:5" x14ac:dyDescent="0.2">
      <c r="A191" s="11"/>
      <c r="C191" s="16"/>
      <c r="D191" s="16"/>
      <c r="E191" s="30"/>
    </row>
    <row r="192" spans="1:5" x14ac:dyDescent="0.2">
      <c r="A192" s="11"/>
      <c r="C192" s="16"/>
      <c r="D192" s="16"/>
      <c r="E192" s="30"/>
    </row>
    <row r="193" spans="1:5" x14ac:dyDescent="0.2">
      <c r="A193" s="11"/>
      <c r="C193" s="16"/>
      <c r="D193" s="16"/>
      <c r="E193" s="30"/>
    </row>
    <row r="194" spans="1:5" x14ac:dyDescent="0.2">
      <c r="A194" s="11"/>
      <c r="C194" s="16"/>
      <c r="D194" s="16"/>
      <c r="E194" s="30"/>
    </row>
    <row r="195" spans="1:5" x14ac:dyDescent="0.2">
      <c r="A195" s="11"/>
      <c r="C195" s="16"/>
      <c r="D195" s="16"/>
      <c r="E195" s="30"/>
    </row>
    <row r="196" spans="1:5" x14ac:dyDescent="0.2">
      <c r="A196" s="11"/>
      <c r="C196" s="16"/>
      <c r="D196" s="16"/>
      <c r="E196" s="30"/>
    </row>
    <row r="197" spans="1:5" x14ac:dyDescent="0.2">
      <c r="A197" s="11"/>
      <c r="C197" s="16"/>
      <c r="D197" s="16"/>
      <c r="E197" s="30"/>
    </row>
    <row r="198" spans="1:5" x14ac:dyDescent="0.2">
      <c r="A198" s="11"/>
      <c r="C198" s="16"/>
      <c r="D198" s="16"/>
      <c r="E198" s="30"/>
    </row>
    <row r="199" spans="1:5" x14ac:dyDescent="0.2">
      <c r="A199" s="11"/>
      <c r="C199" s="16"/>
      <c r="D199" s="16"/>
      <c r="E199" s="30"/>
    </row>
    <row r="200" spans="1:5" x14ac:dyDescent="0.2">
      <c r="A200" s="11"/>
      <c r="C200" s="16"/>
      <c r="D200" s="16"/>
      <c r="E200" s="30"/>
    </row>
    <row r="201" spans="1:5" x14ac:dyDescent="0.2">
      <c r="A201" s="11"/>
      <c r="C201" s="16"/>
      <c r="D201" s="16"/>
      <c r="E201" s="30"/>
    </row>
    <row r="202" spans="1:5" x14ac:dyDescent="0.2">
      <c r="A202" s="11"/>
      <c r="C202" s="16"/>
      <c r="D202" s="16"/>
      <c r="E202" s="30"/>
    </row>
    <row r="203" spans="1:5" x14ac:dyDescent="0.2">
      <c r="A203" s="11"/>
      <c r="C203" s="16"/>
      <c r="D203" s="16"/>
      <c r="E203" s="30"/>
    </row>
    <row r="204" spans="1:5" x14ac:dyDescent="0.2">
      <c r="A204" s="11"/>
      <c r="C204" s="16"/>
      <c r="D204" s="16"/>
      <c r="E204" s="30"/>
    </row>
    <row r="205" spans="1:5" x14ac:dyDescent="0.2">
      <c r="A205" s="11"/>
      <c r="C205" s="16"/>
      <c r="D205" s="16"/>
      <c r="E205" s="30"/>
    </row>
    <row r="206" spans="1:5" x14ac:dyDescent="0.2">
      <c r="A206" s="11"/>
      <c r="C206" s="16"/>
      <c r="D206" s="16"/>
      <c r="E206" s="30"/>
    </row>
    <row r="207" spans="1:5" x14ac:dyDescent="0.2">
      <c r="A207" s="11"/>
      <c r="C207" s="16"/>
      <c r="D207" s="16"/>
      <c r="E207" s="30"/>
    </row>
    <row r="208" spans="1:5" x14ac:dyDescent="0.2">
      <c r="A208" s="11"/>
      <c r="C208" s="16"/>
      <c r="D208" s="16"/>
      <c r="E208" s="30"/>
    </row>
    <row r="209" spans="1:5" x14ac:dyDescent="0.2">
      <c r="A209" s="11"/>
      <c r="C209" s="16"/>
      <c r="D209" s="16"/>
      <c r="E209" s="30"/>
    </row>
    <row r="210" spans="1:5" x14ac:dyDescent="0.2">
      <c r="A210" s="11"/>
      <c r="C210" s="16"/>
      <c r="D210" s="16"/>
      <c r="E210" s="30"/>
    </row>
    <row r="211" spans="1:5" x14ac:dyDescent="0.2">
      <c r="A211" s="11"/>
      <c r="C211" s="16"/>
      <c r="D211" s="16"/>
      <c r="E211" s="30"/>
    </row>
    <row r="212" spans="1:5" x14ac:dyDescent="0.2">
      <c r="A212" s="11"/>
      <c r="C212" s="16"/>
      <c r="D212" s="16"/>
      <c r="E212" s="30"/>
    </row>
    <row r="213" spans="1:5" x14ac:dyDescent="0.2">
      <c r="A213" s="11"/>
      <c r="C213" s="16"/>
      <c r="D213" s="16"/>
      <c r="E213" s="30"/>
    </row>
    <row r="214" spans="1:5" x14ac:dyDescent="0.2">
      <c r="A214" s="11"/>
      <c r="C214" s="16"/>
      <c r="D214" s="16"/>
      <c r="E214" s="30"/>
    </row>
    <row r="215" spans="1:5" x14ac:dyDescent="0.2">
      <c r="A215" s="11"/>
      <c r="C215" s="16"/>
      <c r="D215" s="16"/>
      <c r="E215" s="30"/>
    </row>
    <row r="216" spans="1:5" x14ac:dyDescent="0.2">
      <c r="A216" s="11"/>
      <c r="C216" s="16"/>
      <c r="D216" s="16"/>
      <c r="E216" s="30"/>
    </row>
    <row r="217" spans="1:5" x14ac:dyDescent="0.2">
      <c r="A217" s="11"/>
      <c r="C217" s="16"/>
      <c r="D217" s="16"/>
      <c r="E217" s="30"/>
    </row>
    <row r="218" spans="1:5" x14ac:dyDescent="0.2">
      <c r="A218" s="11"/>
      <c r="C218" s="16"/>
      <c r="D218" s="16"/>
      <c r="E218" s="30"/>
    </row>
    <row r="219" spans="1:5" x14ac:dyDescent="0.2">
      <c r="A219" s="11"/>
      <c r="C219" s="16"/>
      <c r="D219" s="16"/>
      <c r="E219" s="30"/>
    </row>
    <row r="220" spans="1:5" x14ac:dyDescent="0.2">
      <c r="A220" s="11"/>
      <c r="C220" s="16"/>
      <c r="D220" s="16"/>
      <c r="E220" s="30"/>
    </row>
    <row r="221" spans="1:5" x14ac:dyDescent="0.2">
      <c r="A221" s="11"/>
      <c r="C221" s="16"/>
      <c r="D221" s="16"/>
      <c r="E221" s="30"/>
    </row>
    <row r="222" spans="1:5" x14ac:dyDescent="0.2">
      <c r="A222" s="11"/>
      <c r="C222" s="16"/>
      <c r="D222" s="16"/>
      <c r="E222" s="30"/>
    </row>
    <row r="223" spans="1:5" x14ac:dyDescent="0.2">
      <c r="A223" s="11"/>
      <c r="C223" s="16"/>
      <c r="D223" s="16"/>
      <c r="E223" s="30"/>
    </row>
    <row r="224" spans="1:5" x14ac:dyDescent="0.2">
      <c r="A224" s="11"/>
      <c r="C224" s="16"/>
      <c r="D224" s="16"/>
      <c r="E224" s="30"/>
    </row>
    <row r="225" spans="1:5" x14ac:dyDescent="0.2">
      <c r="A225" s="11"/>
      <c r="C225" s="16"/>
      <c r="D225" s="16"/>
      <c r="E225" s="30"/>
    </row>
    <row r="226" spans="1:5" x14ac:dyDescent="0.2">
      <c r="A226" s="11"/>
      <c r="C226" s="16"/>
      <c r="D226" s="16"/>
      <c r="E226" s="30"/>
    </row>
    <row r="227" spans="1:5" x14ac:dyDescent="0.2">
      <c r="A227" s="11"/>
      <c r="C227" s="16"/>
      <c r="D227" s="16"/>
      <c r="E227" s="30"/>
    </row>
    <row r="228" spans="1:5" x14ac:dyDescent="0.2">
      <c r="A228" s="11"/>
      <c r="C228" s="16"/>
      <c r="D228" s="16"/>
      <c r="E228" s="30"/>
    </row>
    <row r="229" spans="1:5" x14ac:dyDescent="0.2">
      <c r="A229" s="11"/>
      <c r="C229" s="16"/>
      <c r="D229" s="16"/>
      <c r="E229" s="30"/>
    </row>
    <row r="230" spans="1:5" x14ac:dyDescent="0.2">
      <c r="A230" s="11"/>
      <c r="C230" s="16"/>
      <c r="D230" s="16"/>
      <c r="E230" s="30"/>
    </row>
    <row r="231" spans="1:5" x14ac:dyDescent="0.2">
      <c r="A231" s="11"/>
      <c r="C231" s="16"/>
      <c r="D231" s="16"/>
      <c r="E231" s="30"/>
    </row>
    <row r="232" spans="1:5" x14ac:dyDescent="0.2">
      <c r="A232" s="11"/>
      <c r="C232" s="16"/>
      <c r="D232" s="16"/>
      <c r="E232" s="30"/>
    </row>
    <row r="233" spans="1:5" x14ac:dyDescent="0.2">
      <c r="A233" s="11"/>
      <c r="C233" s="16"/>
      <c r="D233" s="16"/>
      <c r="E233" s="30"/>
    </row>
    <row r="234" spans="1:5" x14ac:dyDescent="0.2">
      <c r="A234" s="11"/>
      <c r="C234" s="16"/>
      <c r="D234" s="16"/>
      <c r="E234" s="30"/>
    </row>
    <row r="235" spans="1:5" x14ac:dyDescent="0.2">
      <c r="A235" s="11"/>
      <c r="C235" s="16"/>
      <c r="D235" s="16"/>
      <c r="E235" s="30"/>
    </row>
    <row r="236" spans="1:5" x14ac:dyDescent="0.2">
      <c r="A236" s="11"/>
      <c r="C236" s="16"/>
      <c r="D236" s="16"/>
      <c r="E236" s="30"/>
    </row>
    <row r="237" spans="1:5" x14ac:dyDescent="0.2">
      <c r="A237" s="11"/>
      <c r="C237" s="16"/>
      <c r="D237" s="16"/>
      <c r="E237" s="30"/>
    </row>
    <row r="238" spans="1:5" x14ac:dyDescent="0.2">
      <c r="A238" s="11"/>
      <c r="C238" s="16"/>
      <c r="D238" s="16"/>
      <c r="E238" s="30"/>
    </row>
    <row r="239" spans="1:5" x14ac:dyDescent="0.2">
      <c r="A239" s="11"/>
      <c r="C239" s="16"/>
      <c r="D239" s="16"/>
      <c r="E239" s="30"/>
    </row>
    <row r="240" spans="1:5" x14ac:dyDescent="0.2">
      <c r="A240" s="11"/>
      <c r="C240" s="16"/>
      <c r="D240" s="16"/>
      <c r="E240" s="30"/>
    </row>
    <row r="241" spans="1:5" x14ac:dyDescent="0.2">
      <c r="A241" s="11"/>
      <c r="C241" s="16"/>
      <c r="D241" s="16"/>
      <c r="E241" s="30"/>
    </row>
    <row r="242" spans="1:5" x14ac:dyDescent="0.2">
      <c r="A242" s="11"/>
      <c r="C242" s="16"/>
      <c r="D242" s="16"/>
      <c r="E242" s="30"/>
    </row>
    <row r="243" spans="1:5" x14ac:dyDescent="0.2">
      <c r="A243" s="11"/>
      <c r="C243" s="16"/>
      <c r="D243" s="16"/>
      <c r="E243" s="30"/>
    </row>
    <row r="244" spans="1:5" x14ac:dyDescent="0.2">
      <c r="A244" s="11"/>
      <c r="C244" s="16"/>
      <c r="D244" s="16"/>
      <c r="E244" s="30"/>
    </row>
    <row r="245" spans="1:5" x14ac:dyDescent="0.2">
      <c r="A245" s="11"/>
      <c r="C245" s="16"/>
      <c r="D245" s="16"/>
      <c r="E245" s="30"/>
    </row>
    <row r="246" spans="1:5" x14ac:dyDescent="0.2">
      <c r="A246" s="11"/>
      <c r="C246" s="16"/>
      <c r="D246" s="16"/>
      <c r="E246" s="30"/>
    </row>
    <row r="247" spans="1:5" x14ac:dyDescent="0.2">
      <c r="A247" s="11"/>
      <c r="C247" s="16"/>
      <c r="D247" s="16"/>
      <c r="E247" s="30"/>
    </row>
    <row r="248" spans="1:5" x14ac:dyDescent="0.2">
      <c r="A248" s="11"/>
      <c r="C248" s="16"/>
      <c r="D248" s="16"/>
      <c r="E248" s="30"/>
    </row>
    <row r="249" spans="1:5" x14ac:dyDescent="0.2">
      <c r="A249" s="11"/>
      <c r="C249" s="16"/>
      <c r="D249" s="16"/>
      <c r="E249" s="30"/>
    </row>
    <row r="250" spans="1:5" x14ac:dyDescent="0.2">
      <c r="A250" s="11"/>
      <c r="C250" s="16"/>
      <c r="D250" s="16"/>
      <c r="E250" s="30"/>
    </row>
    <row r="251" spans="1:5" x14ac:dyDescent="0.2">
      <c r="A251" s="11"/>
      <c r="C251" s="16"/>
      <c r="D251" s="16"/>
      <c r="E251" s="30"/>
    </row>
    <row r="252" spans="1:5" x14ac:dyDescent="0.2">
      <c r="A252" s="11"/>
      <c r="C252" s="16"/>
      <c r="D252" s="16"/>
      <c r="E252" s="30"/>
    </row>
    <row r="253" spans="1:5" x14ac:dyDescent="0.2">
      <c r="A253" s="11"/>
      <c r="C253" s="16"/>
      <c r="D253" s="16"/>
      <c r="E253" s="30"/>
    </row>
    <row r="254" spans="1:5" x14ac:dyDescent="0.2">
      <c r="A254" s="11"/>
      <c r="C254" s="16"/>
      <c r="D254" s="16"/>
      <c r="E254" s="30"/>
    </row>
    <row r="255" spans="1:5" x14ac:dyDescent="0.2">
      <c r="A255" s="11"/>
      <c r="C255" s="16"/>
      <c r="D255" s="16"/>
      <c r="E255" s="30"/>
    </row>
    <row r="256" spans="1:5" x14ac:dyDescent="0.2">
      <c r="A256" s="11"/>
      <c r="C256" s="16"/>
      <c r="D256" s="16"/>
      <c r="E256" s="30"/>
    </row>
    <row r="257" spans="1:5" x14ac:dyDescent="0.2">
      <c r="A257" s="11"/>
      <c r="C257" s="16"/>
      <c r="D257" s="16"/>
      <c r="E257" s="30"/>
    </row>
    <row r="258" spans="1:5" x14ac:dyDescent="0.2">
      <c r="A258" s="11"/>
      <c r="C258" s="16"/>
      <c r="D258" s="16"/>
      <c r="E258" s="30"/>
    </row>
    <row r="259" spans="1:5" x14ac:dyDescent="0.2">
      <c r="A259" s="11"/>
      <c r="C259" s="16"/>
      <c r="D259" s="16"/>
      <c r="E259" s="30"/>
    </row>
    <row r="260" spans="1:5" x14ac:dyDescent="0.2">
      <c r="A260" s="11"/>
      <c r="C260" s="16"/>
      <c r="D260" s="16"/>
      <c r="E260" s="30"/>
    </row>
    <row r="261" spans="1:5" x14ac:dyDescent="0.2">
      <c r="A261" s="11"/>
      <c r="C261" s="16"/>
      <c r="D261" s="16"/>
      <c r="E261" s="30"/>
    </row>
    <row r="262" spans="1:5" x14ac:dyDescent="0.2">
      <c r="A262" s="11"/>
      <c r="C262" s="16"/>
      <c r="D262" s="16"/>
      <c r="E262" s="30"/>
    </row>
    <row r="263" spans="1:5" x14ac:dyDescent="0.2">
      <c r="A263" s="11"/>
      <c r="C263" s="16"/>
      <c r="D263" s="16"/>
      <c r="E263" s="30"/>
    </row>
    <row r="264" spans="1:5" x14ac:dyDescent="0.2">
      <c r="A264" s="11"/>
      <c r="C264" s="16"/>
      <c r="D264" s="16"/>
      <c r="E264" s="30"/>
    </row>
    <row r="265" spans="1:5" x14ac:dyDescent="0.2">
      <c r="C265" s="16"/>
      <c r="D265" s="16"/>
      <c r="E265" s="30"/>
    </row>
  </sheetData>
  <mergeCells count="23">
    <mergeCell ref="A1:E1"/>
    <mergeCell ref="A2:E2"/>
    <mergeCell ref="A4:B4"/>
    <mergeCell ref="A80:B80"/>
    <mergeCell ref="B28:E28"/>
    <mergeCell ref="B53:E53"/>
    <mergeCell ref="B64:E64"/>
    <mergeCell ref="A86:B86"/>
    <mergeCell ref="B5:E5"/>
    <mergeCell ref="B11:E11"/>
    <mergeCell ref="B16:E16"/>
    <mergeCell ref="B20:E20"/>
    <mergeCell ref="B23:E23"/>
    <mergeCell ref="B50:E50"/>
    <mergeCell ref="B46:E46"/>
    <mergeCell ref="B38:E38"/>
    <mergeCell ref="B33:E33"/>
    <mergeCell ref="A82:B82"/>
    <mergeCell ref="D82:E82"/>
    <mergeCell ref="A83:B83"/>
    <mergeCell ref="D83:E83"/>
    <mergeCell ref="A85:B85"/>
    <mergeCell ref="D85:E85"/>
  </mergeCells>
  <printOptions horizontalCentered="1"/>
  <pageMargins left="0.25" right="0.25" top="0.5" bottom="0.5" header="0.25" footer="0.25"/>
  <pageSetup fitToHeight="0" orientation="landscape" r:id="rId1"/>
  <headerFooter alignWithMargins="0">
    <oddHeader xml:space="preserve">&amp;C
</oddHeader>
    <oddFooter>&amp;R&amp;8Page &amp;P of &amp;N</oddFooter>
  </headerFooter>
  <rowBreaks count="2" manualBreakCount="2">
    <brk id="25"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Program Tool</vt:lpstr>
      <vt:lpstr>Scoring Summary</vt:lpstr>
      <vt:lpstr>CAP</vt:lpstr>
      <vt:lpstr>'Scoring Summary'!Print_Area</vt:lpstr>
      <vt:lpstr>CAP!Print_Titles</vt:lpstr>
      <vt:lpstr>'Program Tool'!Print_Titles</vt:lpstr>
    </vt:vector>
  </TitlesOfParts>
  <Company>Personal Software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JPS</dc:creator>
  <cp:lastModifiedBy>Theresa Adler</cp:lastModifiedBy>
  <cp:lastPrinted>2017-04-07T14:15:00Z</cp:lastPrinted>
  <dcterms:created xsi:type="dcterms:W3CDTF">2003-09-04T19:55:58Z</dcterms:created>
  <dcterms:modified xsi:type="dcterms:W3CDTF">2017-07-07T16:49:20Z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